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465" tabRatio="683" activeTab="4"/>
  </bookViews>
  <sheets>
    <sheet name="病理化验耗材" sheetId="6" r:id="rId1"/>
    <sheet name="化学类" sheetId="7" r:id="rId2"/>
    <sheet name="医用高分子材料（1）" sheetId="8" r:id="rId3"/>
    <sheet name="医用高分子材料 (2)" sheetId="16" r:id="rId4"/>
    <sheet name="医用高分子材料 (3)" sheetId="17" r:id="rId5"/>
    <sheet name="伤口造口类" sheetId="15" r:id="rId6"/>
  </sheets>
  <calcPr calcId="124519"/>
</workbook>
</file>

<file path=xl/calcChain.xml><?xml version="1.0" encoding="utf-8"?>
<calcChain xmlns="http://schemas.openxmlformats.org/spreadsheetml/2006/main">
  <c r="I3" i="17"/>
  <c r="I3" i="16"/>
  <c r="I5" i="15"/>
  <c r="I6"/>
  <c r="I7"/>
  <c r="I8"/>
  <c r="I9"/>
  <c r="I10"/>
  <c r="I11"/>
  <c r="I12"/>
  <c r="I13"/>
  <c r="I14"/>
  <c r="I4"/>
  <c r="I3"/>
  <c r="I36" i="8"/>
  <c r="I35"/>
  <c r="I37"/>
  <c r="I31"/>
  <c r="I30"/>
  <c r="I29"/>
  <c r="I27"/>
  <c r="I28"/>
  <c r="I26"/>
  <c r="I24"/>
  <c r="I21"/>
  <c r="I20"/>
  <c r="I19"/>
  <c r="I18"/>
  <c r="I14"/>
  <c r="I6"/>
  <c r="I7"/>
  <c r="I8"/>
  <c r="I9"/>
  <c r="I10"/>
  <c r="I11"/>
  <c r="I12"/>
  <c r="I13"/>
  <c r="I15"/>
  <c r="I16"/>
  <c r="I17"/>
  <c r="I22"/>
  <c r="I23"/>
  <c r="I25"/>
  <c r="I32"/>
  <c r="I33"/>
  <c r="I34"/>
  <c r="I38"/>
  <c r="I39"/>
  <c r="I40"/>
  <c r="I41"/>
  <c r="I42"/>
  <c r="I3"/>
  <c r="I4"/>
  <c r="I5"/>
  <c r="I13" i="7"/>
  <c r="I12"/>
  <c r="I10"/>
  <c r="I4"/>
  <c r="I5"/>
  <c r="I6"/>
  <c r="I7"/>
  <c r="I8"/>
  <c r="I9"/>
  <c r="I11"/>
  <c r="I3"/>
  <c r="I25" i="6"/>
  <c r="I24"/>
  <c r="I23"/>
  <c r="I22"/>
  <c r="I4"/>
  <c r="I5"/>
  <c r="I6"/>
  <c r="I7"/>
  <c r="I8"/>
  <c r="I9"/>
  <c r="I10"/>
  <c r="I11"/>
  <c r="I12"/>
  <c r="I13"/>
  <c r="I14"/>
  <c r="I15"/>
  <c r="I16"/>
  <c r="I17"/>
  <c r="I18"/>
  <c r="I19"/>
  <c r="I20"/>
  <c r="I21"/>
  <c r="I3"/>
</calcChain>
</file>

<file path=xl/sharedStrings.xml><?xml version="1.0" encoding="utf-8"?>
<sst xmlns="http://schemas.openxmlformats.org/spreadsheetml/2006/main" count="345" uniqueCount="199">
  <si>
    <t>项目分类</t>
  </si>
  <si>
    <t>包件号</t>
  </si>
  <si>
    <t>序号</t>
  </si>
  <si>
    <t>材料名称</t>
  </si>
  <si>
    <t>规格型号</t>
  </si>
  <si>
    <t>备注</t>
  </si>
  <si>
    <t>玻片架</t>
  </si>
  <si>
    <t>中号</t>
  </si>
  <si>
    <t>塑料 24片/个</t>
  </si>
  <si>
    <t>染色缸</t>
  </si>
  <si>
    <t>染色架</t>
  </si>
  <si>
    <t>不锈钢 40片/个</t>
  </si>
  <si>
    <t>中性定性滤纸</t>
  </si>
  <si>
    <t>18cm*100张/盒</t>
  </si>
  <si>
    <t>340*260*70mm，24片/盒</t>
  </si>
  <si>
    <t>组织脱水包埋盒</t>
  </si>
  <si>
    <t>不锈钢包埋模</t>
  </si>
  <si>
    <t>小号、大号</t>
  </si>
  <si>
    <t>病理标本袋</t>
  </si>
  <si>
    <t>大号</t>
  </si>
  <si>
    <t>小号</t>
  </si>
  <si>
    <t>病理切片石蜡</t>
  </si>
  <si>
    <t>熔点60-62度</t>
  </si>
  <si>
    <t>盖玻片</t>
  </si>
  <si>
    <t>封片剂</t>
  </si>
  <si>
    <t>化学类</t>
  </si>
  <si>
    <t>液体石蜡</t>
  </si>
  <si>
    <t>甲醛溶液</t>
  </si>
  <si>
    <t>AR分析纯 500ml/瓶</t>
  </si>
  <si>
    <t>无水乙醇</t>
  </si>
  <si>
    <t>冰乙酸</t>
  </si>
  <si>
    <t>500ml/瓶</t>
  </si>
  <si>
    <t>30％过氧化氢</t>
  </si>
  <si>
    <t>硫酸铝钾</t>
  </si>
  <si>
    <t>500g/瓶</t>
  </si>
  <si>
    <t>二甲基硅油</t>
  </si>
  <si>
    <t>F28*80ml 带集液瓶</t>
  </si>
  <si>
    <t>一次性使用吸氧管</t>
  </si>
  <si>
    <t>吸氧面罩</t>
  </si>
  <si>
    <t>儿童、成人</t>
  </si>
  <si>
    <t>一次性使用鼻氧管</t>
  </si>
  <si>
    <t>一次性使用胃管</t>
  </si>
  <si>
    <t>28# 洗胃机用</t>
  </si>
  <si>
    <t>一次性使用胃镜检查包</t>
  </si>
  <si>
    <t>经鼻喂养管</t>
  </si>
  <si>
    <t>一次性使用输尿管导管</t>
  </si>
  <si>
    <t>一次性使用导尿管</t>
  </si>
  <si>
    <t>一次性使用导尿包</t>
  </si>
  <si>
    <t>一次性使用集尿袋</t>
  </si>
  <si>
    <t>一次性使用子宫造影通水管</t>
  </si>
  <si>
    <t>1000ml</t>
  </si>
  <si>
    <t>一次性使用胸腔闭式引流瓶</t>
  </si>
  <si>
    <t>1600ml 单腔</t>
  </si>
  <si>
    <t>三瓶</t>
  </si>
  <si>
    <t>一次性使用肛门管</t>
  </si>
  <si>
    <t xml:space="preserve">24# 8.0mm </t>
  </si>
  <si>
    <t>一次性使用肛门检查镜</t>
  </si>
  <si>
    <t>一次性使用吸引连接管-接头</t>
  </si>
  <si>
    <t>一次性使用无菌灌肠器</t>
  </si>
  <si>
    <t>一次性使用头皮夹</t>
  </si>
  <si>
    <t>伤口造口类</t>
  </si>
  <si>
    <t>预计年采购数量</t>
    <phoneticPr fontId="8" type="noConversion"/>
  </si>
  <si>
    <t>招标控制单价</t>
    <phoneticPr fontId="8" type="noConversion"/>
  </si>
  <si>
    <t>属于阳光采购范围</t>
    <phoneticPr fontId="8" type="noConversion"/>
  </si>
  <si>
    <t>预计年采购金额</t>
    <phoneticPr fontId="8" type="noConversion"/>
  </si>
  <si>
    <t>医疗低值普耗物资材料（第一批）招标清单</t>
    <phoneticPr fontId="8" type="noConversion"/>
  </si>
  <si>
    <t>载玻片</t>
    <phoneticPr fontId="8" type="noConversion"/>
  </si>
  <si>
    <t>磨砂 50片/盒</t>
    <phoneticPr fontId="8" type="noConversion"/>
  </si>
  <si>
    <t>光面 50片/盒</t>
    <phoneticPr fontId="8" type="noConversion"/>
  </si>
  <si>
    <t>24mm*32mm 100片/盒</t>
    <phoneticPr fontId="8" type="noConversion"/>
  </si>
  <si>
    <t>塑料 20片/个</t>
    <phoneticPr fontId="8" type="noConversion"/>
  </si>
  <si>
    <t>阅片盒/晾片板</t>
    <phoneticPr fontId="8" type="noConversion"/>
  </si>
  <si>
    <t>计价单位</t>
    <phoneticPr fontId="8" type="noConversion"/>
  </si>
  <si>
    <t>片</t>
    <phoneticPr fontId="8" type="noConversion"/>
  </si>
  <si>
    <t>个</t>
    <phoneticPr fontId="8" type="noConversion"/>
  </si>
  <si>
    <t>盒</t>
    <phoneticPr fontId="8" type="noConversion"/>
  </si>
  <si>
    <t>瓶</t>
    <phoneticPr fontId="8" type="noConversion"/>
  </si>
  <si>
    <t>个</t>
    <phoneticPr fontId="8" type="noConversion"/>
  </si>
  <si>
    <t>普通 立式五片</t>
    <phoneticPr fontId="8" type="noConversion"/>
  </si>
  <si>
    <t>个</t>
    <phoneticPr fontId="8" type="noConversion"/>
  </si>
  <si>
    <t>耐高温塑料</t>
    <phoneticPr fontId="8" type="noConversion"/>
  </si>
  <si>
    <t>染色架</t>
    <phoneticPr fontId="8" type="noConversion"/>
  </si>
  <si>
    <t>盒</t>
    <phoneticPr fontId="8" type="noConversion"/>
  </si>
  <si>
    <t>免疫组化染色孵育盒</t>
    <phoneticPr fontId="8" type="noConversion"/>
  </si>
  <si>
    <t>免疫组化笔</t>
    <phoneticPr fontId="8" type="noConversion"/>
  </si>
  <si>
    <t>1EACH</t>
    <phoneticPr fontId="8" type="noConversion"/>
  </si>
  <si>
    <t>支</t>
    <phoneticPr fontId="8" type="noConversion"/>
  </si>
  <si>
    <t>40*28 病理专用 带可折断式盖子 塑料 白色等多种颜色</t>
    <phoneticPr fontId="8" type="noConversion"/>
  </si>
  <si>
    <t>中性快干胶 50ml/瓶</t>
    <phoneticPr fontId="8" type="noConversion"/>
  </si>
  <si>
    <t>瓶</t>
    <phoneticPr fontId="8" type="noConversion"/>
  </si>
  <si>
    <t>刀片</t>
    <phoneticPr fontId="8" type="noConversion"/>
  </si>
  <si>
    <t>盒</t>
    <phoneticPr fontId="8" type="noConversion"/>
  </si>
  <si>
    <t>生物组织标本制备固定液-脱钙液</t>
    <phoneticPr fontId="8" type="noConversion"/>
  </si>
  <si>
    <t>无醛 500ml/瓶</t>
    <phoneticPr fontId="8" type="noConversion"/>
  </si>
  <si>
    <t>生物组织标本制备固定液-中性缓冲福尔马林固定液</t>
    <phoneticPr fontId="8" type="noConversion"/>
  </si>
  <si>
    <t>10% 5L/桶</t>
    <phoneticPr fontId="8" type="noConversion"/>
  </si>
  <si>
    <t>桶</t>
    <phoneticPr fontId="8" type="noConversion"/>
  </si>
  <si>
    <t>生物制片透明剂</t>
    <phoneticPr fontId="8" type="noConversion"/>
  </si>
  <si>
    <t>500ml/瓶</t>
    <phoneticPr fontId="8" type="noConversion"/>
  </si>
  <si>
    <t>包件4</t>
    <phoneticPr fontId="8" type="noConversion"/>
  </si>
  <si>
    <t>包件5</t>
    <phoneticPr fontId="8" type="noConversion"/>
  </si>
  <si>
    <t>计价单位</t>
    <phoneticPr fontId="8" type="noConversion"/>
  </si>
  <si>
    <t>备注</t>
    <phoneticPr fontId="8" type="noConversion"/>
  </si>
  <si>
    <t>AR 500ml 试验用</t>
    <phoneticPr fontId="8" type="noConversion"/>
  </si>
  <si>
    <t>套</t>
    <phoneticPr fontId="8" type="noConversion"/>
  </si>
  <si>
    <t xml:space="preserve">分析纯AR 500ml/瓶 </t>
    <phoneticPr fontId="8" type="noConversion"/>
  </si>
  <si>
    <t>瓶</t>
    <phoneticPr fontId="8" type="noConversion"/>
  </si>
  <si>
    <t>冰醋酸+卢戈氏溶液</t>
    <phoneticPr fontId="8" type="noConversion"/>
  </si>
  <si>
    <t>1:2配比</t>
    <phoneticPr fontId="8" type="noConversion"/>
  </si>
  <si>
    <t>套</t>
    <phoneticPr fontId="8" type="noConversion"/>
  </si>
  <si>
    <t>伊红</t>
    <phoneticPr fontId="8" type="noConversion"/>
  </si>
  <si>
    <t>粉状 25g/瓶 可调配</t>
    <phoneticPr fontId="8" type="noConversion"/>
  </si>
  <si>
    <t>氨水</t>
    <phoneticPr fontId="8" type="noConversion"/>
  </si>
  <si>
    <r>
      <t>5</t>
    </r>
    <r>
      <rPr>
        <sz val="11"/>
        <color theme="1"/>
        <rFont val="宋体"/>
        <family val="3"/>
        <charset val="134"/>
        <scheme val="minor"/>
      </rPr>
      <t>00ml/瓶</t>
    </r>
    <phoneticPr fontId="8" type="noConversion"/>
  </si>
  <si>
    <t>甲烷</t>
    <phoneticPr fontId="8" type="noConversion"/>
  </si>
  <si>
    <r>
      <t>1</t>
    </r>
    <r>
      <rPr>
        <sz val="11"/>
        <color theme="1"/>
        <rFont val="宋体"/>
        <family val="3"/>
        <charset val="134"/>
        <scheme val="minor"/>
      </rPr>
      <t>00g/瓶</t>
    </r>
    <phoneticPr fontId="8" type="noConversion"/>
  </si>
  <si>
    <t>6Fr-12Fr等全型号 新生儿、儿童、成人</t>
    <phoneticPr fontId="8" type="noConversion"/>
  </si>
  <si>
    <t>飞机头 6Fr-12Fr等全型号 新生儿、儿童、成人</t>
    <phoneticPr fontId="8" type="noConversion"/>
  </si>
  <si>
    <t>封闭式 6Fr-12Fr等全型号 新生儿、儿童、成人</t>
    <phoneticPr fontId="8" type="noConversion"/>
  </si>
  <si>
    <t>一次性使用吸痰管</t>
    <phoneticPr fontId="8" type="noConversion"/>
  </si>
  <si>
    <t>一次性使用吸痰包-痰液收集器/痰培养瓶</t>
    <phoneticPr fontId="8" type="noConversion"/>
  </si>
  <si>
    <t>根</t>
    <phoneticPr fontId="8" type="noConversion"/>
  </si>
  <si>
    <t>一次性使用吸痰管包</t>
    <phoneticPr fontId="8" type="noConversion"/>
  </si>
  <si>
    <t xml:space="preserve">可控式 12F </t>
    <phoneticPr fontId="8" type="noConversion"/>
  </si>
  <si>
    <t>可控式 12F 带手套、纸托</t>
    <phoneticPr fontId="8" type="noConversion"/>
  </si>
  <si>
    <t>医用高分子材料</t>
    <phoneticPr fontId="8" type="noConversion"/>
  </si>
  <si>
    <t>病理化验耗材</t>
    <phoneticPr fontId="8" type="noConversion"/>
  </si>
  <si>
    <t>双鼻 成人型、儿童型</t>
    <phoneticPr fontId="8" type="noConversion"/>
  </si>
  <si>
    <t>一次性使用吸氧管</t>
    <phoneticPr fontId="8" type="noConversion"/>
  </si>
  <si>
    <t>单鼻 新生儿</t>
    <phoneticPr fontId="8" type="noConversion"/>
  </si>
  <si>
    <t xml:space="preserve">液态水加湿通路+输送管路 配氧气吸入接头  </t>
    <phoneticPr fontId="8" type="noConversion"/>
  </si>
  <si>
    <t>分合式 ICU专用</t>
    <phoneticPr fontId="8" type="noConversion"/>
  </si>
  <si>
    <t>6Fr-16Fr等全型号 新生儿、儿童、成人</t>
    <phoneticPr fontId="8" type="noConversion"/>
  </si>
  <si>
    <t>100cm、120cm、140cm</t>
    <phoneticPr fontId="8" type="noConversion"/>
  </si>
  <si>
    <t>一次性使用胃管</t>
    <phoneticPr fontId="8" type="noConversion"/>
  </si>
  <si>
    <t>R35 切片用 50片/盒</t>
    <phoneticPr fontId="8" type="noConversion"/>
  </si>
  <si>
    <t>双气囊三腔导管</t>
    <phoneticPr fontId="8" type="noConversion"/>
  </si>
  <si>
    <t>胃底食道压迫止血用  F16、F18</t>
    <phoneticPr fontId="8" type="noConversion"/>
  </si>
  <si>
    <t>含咬嘴、治疗巾、包装托盘</t>
    <phoneticPr fontId="8" type="noConversion"/>
  </si>
  <si>
    <t>投标时需注明产品构成</t>
    <phoneticPr fontId="8" type="noConversion"/>
  </si>
  <si>
    <t>一次性使用导尿管</t>
    <phoneticPr fontId="8" type="noConversion"/>
  </si>
  <si>
    <t>双腔 8Fr-12Fr等全型号 儿童、成人</t>
    <phoneticPr fontId="8" type="noConversion"/>
  </si>
  <si>
    <t>三腔 F20、F22  有球囊成人用</t>
    <phoneticPr fontId="8" type="noConversion"/>
  </si>
  <si>
    <t>双腔 F16 超滑</t>
    <phoneticPr fontId="8" type="noConversion"/>
  </si>
  <si>
    <t>F4、F5、F6</t>
    <phoneticPr fontId="8" type="noConversion"/>
  </si>
  <si>
    <t>一次性使用引流袋</t>
    <phoneticPr fontId="8" type="noConversion"/>
  </si>
  <si>
    <t>一次性使用引流袋/尿袋</t>
    <phoneticPr fontId="8" type="noConversion"/>
  </si>
  <si>
    <t xml:space="preserve">防逆流 1500ml </t>
    <phoneticPr fontId="8" type="noConversion"/>
  </si>
  <si>
    <t>精密型 2500+500ml</t>
    <phoneticPr fontId="8" type="noConversion"/>
  </si>
  <si>
    <t>一次性使用胸腔引流管</t>
    <phoneticPr fontId="8" type="noConversion"/>
  </si>
  <si>
    <t>一次性使用胆管引流管</t>
    <phoneticPr fontId="8" type="noConversion"/>
  </si>
  <si>
    <t>硅胶 F28-F36等全型号</t>
    <phoneticPr fontId="8" type="noConversion"/>
  </si>
  <si>
    <t xml:space="preserve">T型 8#-26#等全型号 </t>
    <phoneticPr fontId="8" type="noConversion"/>
  </si>
  <si>
    <t>单腔 8#-16#等全型号 硅胶 带颜色标记</t>
    <phoneticPr fontId="8" type="noConversion"/>
  </si>
  <si>
    <t>通水型</t>
    <phoneticPr fontId="8" type="noConversion"/>
  </si>
  <si>
    <t>一次性使用脑科吸引管</t>
    <phoneticPr fontId="8" type="noConversion"/>
  </si>
  <si>
    <t>硅胶 F10、F12、F14</t>
    <phoneticPr fontId="8" type="noConversion"/>
  </si>
  <si>
    <t>梅花头/菌型 Fr22</t>
    <phoneticPr fontId="8" type="noConversion"/>
  </si>
  <si>
    <t>一次性使用负压引流器</t>
    <phoneticPr fontId="8" type="noConversion"/>
  </si>
  <si>
    <t>一次性使用吸引连接管-吸引管</t>
    <phoneticPr fontId="8" type="noConversion"/>
  </si>
  <si>
    <t>F26*1.7m</t>
    <phoneticPr fontId="8" type="noConversion"/>
  </si>
  <si>
    <t>吸引头</t>
    <phoneticPr fontId="8" type="noConversion"/>
  </si>
  <si>
    <t>只</t>
    <phoneticPr fontId="8" type="noConversion"/>
  </si>
  <si>
    <t>一次性使用咬嘴</t>
    <phoneticPr fontId="8" type="noConversion"/>
  </si>
  <si>
    <t>肺活量检查用 成人型、儿童型</t>
    <phoneticPr fontId="8" type="noConversion"/>
  </si>
  <si>
    <t xml:space="preserve">新生儿型 100ml </t>
    <phoneticPr fontId="8" type="noConversion"/>
  </si>
  <si>
    <t>包件7</t>
    <phoneticPr fontId="8" type="noConversion"/>
  </si>
  <si>
    <t>1000ml</t>
    <phoneticPr fontId="8" type="noConversion"/>
  </si>
  <si>
    <t>1000ml 配辅助耗材</t>
    <phoneticPr fontId="8" type="noConversion"/>
  </si>
  <si>
    <t>Fr16、Fr18 配辅助耗材</t>
    <phoneticPr fontId="8" type="noConversion"/>
  </si>
  <si>
    <t>液体敷料</t>
    <phoneticPr fontId="8" type="noConversion"/>
  </si>
  <si>
    <t>造口护理用品-造口护肤粉</t>
    <phoneticPr fontId="8" type="noConversion"/>
  </si>
  <si>
    <t>造口护理用品-皮肤保护膜</t>
    <phoneticPr fontId="8" type="noConversion"/>
  </si>
  <si>
    <t>脂质水胶敷料</t>
    <phoneticPr fontId="8" type="noConversion"/>
  </si>
  <si>
    <t>单腔 Fr12 材质偏软 间歇性导尿 主要用于女性</t>
    <phoneticPr fontId="8" type="noConversion"/>
  </si>
  <si>
    <t>预计年采购金额</t>
    <phoneticPr fontId="8" type="noConversion"/>
  </si>
  <si>
    <t>肠造口袋</t>
    <phoneticPr fontId="8" type="noConversion"/>
  </si>
  <si>
    <t>底盘</t>
    <phoneticPr fontId="8" type="noConversion"/>
  </si>
  <si>
    <t>尿路造口袋</t>
    <phoneticPr fontId="8" type="noConversion"/>
  </si>
  <si>
    <t>造口护理用品-可塑防漏贴环</t>
    <phoneticPr fontId="8" type="noConversion"/>
  </si>
  <si>
    <t>个</t>
    <phoneticPr fontId="8" type="noConversion"/>
  </si>
  <si>
    <t>20ml/瓶，用于失禁性皮炎，放射性皮炎的预防</t>
    <phoneticPr fontId="8" type="noConversion"/>
  </si>
  <si>
    <t>用于造口周围皮肤保护，常规护理</t>
    <phoneticPr fontId="8" type="noConversion"/>
  </si>
  <si>
    <t>厚度1.85-2.15mm 2.0mm，内径17-19mm，外径47-49mm，用于造口患者的常规护理</t>
    <phoneticPr fontId="8" type="noConversion"/>
  </si>
  <si>
    <t>25克/瓶，用于造口患者的常规护理</t>
    <phoneticPr fontId="8" type="noConversion"/>
  </si>
  <si>
    <t>无粘性水胶体 非闭合性 含抗感染药物成分 适用于有感染风险的深度烧伤 10cm*12cm</t>
    <phoneticPr fontId="8" type="noConversion"/>
  </si>
  <si>
    <t>开孔直径60mm，二件式，配合底盘使用，用于造口患者的常规护理</t>
    <phoneticPr fontId="8" type="noConversion"/>
  </si>
  <si>
    <t>开孔直径70mm，二件式，配合底盘使用，用于襻式造口、横结肠造口</t>
    <phoneticPr fontId="8" type="noConversion"/>
  </si>
  <si>
    <t>开孔直径60mm，二件式，透明多腔大容量，抗逆流，配合底盘使用，用于泌尿造口患者造口护理</t>
    <phoneticPr fontId="8" type="noConversion"/>
  </si>
  <si>
    <t>透明 平面 开孔直径60mm 二件式，配合肠造口袋、尿路造口袋使用，尺寸与肠造口袋、尿路造口袋尺寸相匹配</t>
    <phoneticPr fontId="8" type="noConversion"/>
  </si>
  <si>
    <t>透明 凸面 开孔直径60mm 二件式，配合肠造口袋使用，尺寸与肠造口袋尺寸相匹配，用于造口回缩、粪水性皮炎</t>
    <phoneticPr fontId="8" type="noConversion"/>
  </si>
  <si>
    <t>透明 平面 开孔直径70mm 二件式，加强型，带腰带扣环，配合大口径肠造口袋使用，尺寸与肠造口袋尺寸相匹配，用于襻式造口、横结肠造口</t>
    <phoneticPr fontId="8" type="noConversion"/>
  </si>
  <si>
    <t>开孔直径60mm-70mm，一件式</t>
    <phoneticPr fontId="8" type="noConversion"/>
  </si>
  <si>
    <t>医用高分子材料（2）</t>
    <phoneticPr fontId="8" type="noConversion"/>
  </si>
  <si>
    <t>医用高分子材料（3）</t>
    <phoneticPr fontId="8" type="noConversion"/>
  </si>
  <si>
    <t>包件6-1</t>
    <phoneticPr fontId="8" type="noConversion"/>
  </si>
  <si>
    <t>包件6-2</t>
    <phoneticPr fontId="8" type="noConversion"/>
  </si>
  <si>
    <t>包件6-3</t>
    <phoneticPr fontId="8" type="noConversion"/>
  </si>
  <si>
    <t>招标参考单价</t>
    <phoneticPr fontId="8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</si>
</sst>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_);[Red]\(0\)"/>
  </numFmts>
  <fonts count="10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20"/>
      <color theme="1"/>
      <name val="黑体"/>
      <family val="3"/>
      <charset val="134"/>
    </font>
    <font>
      <sz val="10"/>
      <color theme="1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176" fontId="1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0" fontId="0" fillId="0" borderId="1" xfId="0" applyFill="1" applyBorder="1">
      <alignment vertical="center"/>
    </xf>
    <xf numFmtId="49" fontId="1" fillId="0" borderId="1" xfId="0" applyNumberFormat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>
      <alignment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>
      <alignment vertical="center"/>
    </xf>
    <xf numFmtId="0" fontId="9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49" fontId="1" fillId="0" borderId="0" xfId="0" applyNumberFormat="1" applyFont="1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workbookViewId="0">
      <selection activeCell="G2" sqref="G2"/>
    </sheetView>
  </sheetViews>
  <sheetFormatPr defaultColWidth="9" defaultRowHeight="13.5"/>
  <cols>
    <col min="1" max="1" width="16.5" style="2" customWidth="1"/>
    <col min="2" max="2" width="16.125" style="1" customWidth="1"/>
    <col min="3" max="3" width="9" style="1"/>
    <col min="4" max="4" width="37.375" style="1" customWidth="1"/>
    <col min="5" max="5" width="55" style="1" customWidth="1"/>
    <col min="6" max="6" width="14.5" style="31" customWidth="1"/>
    <col min="7" max="7" width="13.5" style="3" customWidth="1"/>
    <col min="8" max="8" width="14.625" style="35" customWidth="1"/>
    <col min="9" max="9" width="14.625" style="3" customWidth="1"/>
    <col min="10" max="10" width="23.375" style="1" customWidth="1"/>
    <col min="11" max="11" width="11.5" style="1" customWidth="1"/>
    <col min="12" max="16384" width="9" style="1"/>
  </cols>
  <sheetData>
    <row r="1" spans="1:10" ht="44.1" customHeight="1">
      <c r="A1" s="44" t="s">
        <v>65</v>
      </c>
      <c r="B1" s="45"/>
      <c r="C1" s="45"/>
      <c r="D1" s="45"/>
      <c r="E1" s="45"/>
      <c r="F1" s="45"/>
      <c r="G1" s="46"/>
      <c r="H1" s="47"/>
      <c r="I1" s="47"/>
      <c r="J1" s="45"/>
    </row>
    <row r="2" spans="1:10" ht="24.95" customHeight="1">
      <c r="A2" s="4" t="s">
        <v>0</v>
      </c>
      <c r="B2" s="5" t="s">
        <v>1</v>
      </c>
      <c r="C2" s="4" t="s">
        <v>2</v>
      </c>
      <c r="D2" s="5" t="s">
        <v>3</v>
      </c>
      <c r="E2" s="6" t="s">
        <v>4</v>
      </c>
      <c r="F2" s="7" t="s">
        <v>101</v>
      </c>
      <c r="G2" s="7" t="s">
        <v>198</v>
      </c>
      <c r="H2" s="32" t="s">
        <v>61</v>
      </c>
      <c r="I2" s="28" t="s">
        <v>64</v>
      </c>
      <c r="J2" s="8" t="s">
        <v>5</v>
      </c>
    </row>
    <row r="3" spans="1:10" ht="20.100000000000001" customHeight="1">
      <c r="A3" s="48" t="s">
        <v>126</v>
      </c>
      <c r="B3" s="51" t="s">
        <v>99</v>
      </c>
      <c r="C3" s="26">
        <v>1</v>
      </c>
      <c r="D3" s="29" t="s">
        <v>66</v>
      </c>
      <c r="E3" s="20" t="s">
        <v>67</v>
      </c>
      <c r="F3" s="36" t="s">
        <v>75</v>
      </c>
      <c r="G3" s="17">
        <v>7.1</v>
      </c>
      <c r="H3" s="34">
        <v>2445</v>
      </c>
      <c r="I3" s="17">
        <f>G3*H3</f>
        <v>17359.5</v>
      </c>
      <c r="J3" s="23"/>
    </row>
    <row r="4" spans="1:10" ht="20.100000000000001" customHeight="1">
      <c r="A4" s="49"/>
      <c r="B4" s="52"/>
      <c r="C4" s="26">
        <v>2</v>
      </c>
      <c r="D4" s="29" t="s">
        <v>66</v>
      </c>
      <c r="E4" s="20" t="s">
        <v>68</v>
      </c>
      <c r="F4" s="36" t="s">
        <v>75</v>
      </c>
      <c r="G4" s="17">
        <v>9.02</v>
      </c>
      <c r="H4" s="34">
        <v>420</v>
      </c>
      <c r="I4" s="17">
        <f t="shared" ref="I4:I21" si="0">G4*H4</f>
        <v>3788.3999999999996</v>
      </c>
      <c r="J4" s="23"/>
    </row>
    <row r="5" spans="1:10" ht="20.100000000000001" customHeight="1">
      <c r="A5" s="49"/>
      <c r="B5" s="52"/>
      <c r="C5" s="26">
        <v>3</v>
      </c>
      <c r="D5" s="29" t="s">
        <v>23</v>
      </c>
      <c r="E5" s="20" t="s">
        <v>69</v>
      </c>
      <c r="F5" s="36" t="s">
        <v>75</v>
      </c>
      <c r="G5" s="25">
        <v>8.24</v>
      </c>
      <c r="H5" s="34">
        <v>600</v>
      </c>
      <c r="I5" s="17">
        <f t="shared" si="0"/>
        <v>4944</v>
      </c>
      <c r="J5" s="23"/>
    </row>
    <row r="6" spans="1:10" s="30" customFormat="1" ht="20.100000000000001" customHeight="1">
      <c r="A6" s="49"/>
      <c r="B6" s="52"/>
      <c r="C6" s="26">
        <v>4</v>
      </c>
      <c r="D6" s="29" t="s">
        <v>71</v>
      </c>
      <c r="E6" s="20" t="s">
        <v>70</v>
      </c>
      <c r="F6" s="36" t="s">
        <v>74</v>
      </c>
      <c r="G6" s="25">
        <v>34.65</v>
      </c>
      <c r="H6" s="34">
        <v>400</v>
      </c>
      <c r="I6" s="17">
        <f t="shared" si="0"/>
        <v>13860</v>
      </c>
      <c r="J6" s="26"/>
    </row>
    <row r="7" spans="1:10" s="30" customFormat="1" ht="20.100000000000001" customHeight="1">
      <c r="A7" s="49"/>
      <c r="B7" s="52"/>
      <c r="C7" s="26">
        <v>5</v>
      </c>
      <c r="D7" s="29" t="s">
        <v>6</v>
      </c>
      <c r="E7" s="20"/>
      <c r="F7" s="36" t="s">
        <v>77</v>
      </c>
      <c r="G7" s="17">
        <v>80</v>
      </c>
      <c r="H7" s="34">
        <v>1</v>
      </c>
      <c r="I7" s="17">
        <f t="shared" si="0"/>
        <v>80</v>
      </c>
      <c r="J7" s="27"/>
    </row>
    <row r="8" spans="1:10" s="30" customFormat="1" ht="20.100000000000001" customHeight="1">
      <c r="A8" s="49"/>
      <c r="B8" s="52"/>
      <c r="C8" s="26">
        <v>6</v>
      </c>
      <c r="D8" s="29" t="s">
        <v>9</v>
      </c>
      <c r="E8" s="20" t="s">
        <v>78</v>
      </c>
      <c r="F8" s="36" t="s">
        <v>79</v>
      </c>
      <c r="G8" s="17">
        <v>34.299999999999997</v>
      </c>
      <c r="H8" s="34">
        <v>1</v>
      </c>
      <c r="I8" s="17">
        <f t="shared" si="0"/>
        <v>34.299999999999997</v>
      </c>
      <c r="J8" s="26"/>
    </row>
    <row r="9" spans="1:10" s="30" customFormat="1" ht="20.100000000000001" customHeight="1">
      <c r="A9" s="49"/>
      <c r="B9" s="52"/>
      <c r="C9" s="26">
        <v>7</v>
      </c>
      <c r="D9" s="29" t="s">
        <v>9</v>
      </c>
      <c r="E9" s="20" t="s">
        <v>80</v>
      </c>
      <c r="F9" s="36" t="s">
        <v>79</v>
      </c>
      <c r="G9" s="17">
        <v>35</v>
      </c>
      <c r="H9" s="34">
        <v>13</v>
      </c>
      <c r="I9" s="17">
        <f t="shared" si="0"/>
        <v>455</v>
      </c>
      <c r="J9" s="26"/>
    </row>
    <row r="10" spans="1:10" s="30" customFormat="1" ht="20.100000000000001" customHeight="1">
      <c r="A10" s="49"/>
      <c r="B10" s="52"/>
      <c r="C10" s="26">
        <v>8</v>
      </c>
      <c r="D10" s="29" t="s">
        <v>81</v>
      </c>
      <c r="E10" s="20" t="s">
        <v>8</v>
      </c>
      <c r="F10" s="36" t="s">
        <v>79</v>
      </c>
      <c r="G10" s="25">
        <v>38</v>
      </c>
      <c r="H10" s="34">
        <v>5</v>
      </c>
      <c r="I10" s="17">
        <f t="shared" si="0"/>
        <v>190</v>
      </c>
      <c r="J10" s="26"/>
    </row>
    <row r="11" spans="1:10" s="30" customFormat="1" ht="20.100000000000001" customHeight="1">
      <c r="A11" s="49"/>
      <c r="B11" s="52"/>
      <c r="C11" s="26">
        <v>9</v>
      </c>
      <c r="D11" s="29" t="s">
        <v>10</v>
      </c>
      <c r="E11" s="20" t="s">
        <v>11</v>
      </c>
      <c r="F11" s="36" t="s">
        <v>77</v>
      </c>
      <c r="G11" s="17">
        <v>39.6</v>
      </c>
      <c r="H11" s="34">
        <v>1</v>
      </c>
      <c r="I11" s="17">
        <f t="shared" si="0"/>
        <v>39.6</v>
      </c>
      <c r="J11" s="26"/>
    </row>
    <row r="12" spans="1:10" s="30" customFormat="1" ht="20.100000000000001" customHeight="1">
      <c r="A12" s="49"/>
      <c r="B12" s="52"/>
      <c r="C12" s="26">
        <v>10</v>
      </c>
      <c r="D12" s="29" t="s">
        <v>12</v>
      </c>
      <c r="E12" s="20" t="s">
        <v>13</v>
      </c>
      <c r="F12" s="36" t="s">
        <v>82</v>
      </c>
      <c r="G12" s="17">
        <v>21.78</v>
      </c>
      <c r="H12" s="34">
        <v>1</v>
      </c>
      <c r="I12" s="17">
        <f t="shared" si="0"/>
        <v>21.78</v>
      </c>
      <c r="J12" s="26"/>
    </row>
    <row r="13" spans="1:10" s="30" customFormat="1" ht="20.100000000000001" customHeight="1">
      <c r="A13" s="49"/>
      <c r="B13" s="52"/>
      <c r="C13" s="26">
        <v>11</v>
      </c>
      <c r="D13" s="29" t="s">
        <v>83</v>
      </c>
      <c r="E13" s="20" t="s">
        <v>14</v>
      </c>
      <c r="F13" s="36" t="s">
        <v>82</v>
      </c>
      <c r="G13" s="17">
        <v>268</v>
      </c>
      <c r="H13" s="34">
        <v>2</v>
      </c>
      <c r="I13" s="17">
        <f t="shared" si="0"/>
        <v>536</v>
      </c>
      <c r="J13" s="26"/>
    </row>
    <row r="14" spans="1:10" s="30" customFormat="1" ht="20.100000000000001" customHeight="1">
      <c r="A14" s="49"/>
      <c r="B14" s="52"/>
      <c r="C14" s="26">
        <v>12</v>
      </c>
      <c r="D14" s="29" t="s">
        <v>84</v>
      </c>
      <c r="E14" s="20" t="s">
        <v>85</v>
      </c>
      <c r="F14" s="36" t="s">
        <v>86</v>
      </c>
      <c r="G14" s="17">
        <v>584.1</v>
      </c>
      <c r="H14" s="34">
        <v>4</v>
      </c>
      <c r="I14" s="17">
        <f t="shared" si="0"/>
        <v>2336.4</v>
      </c>
      <c r="J14" s="26"/>
    </row>
    <row r="15" spans="1:10" s="30" customFormat="1" ht="20.100000000000001" customHeight="1">
      <c r="A15" s="49"/>
      <c r="B15" s="52"/>
      <c r="C15" s="26">
        <v>13</v>
      </c>
      <c r="D15" s="29" t="s">
        <v>15</v>
      </c>
      <c r="E15" s="20" t="s">
        <v>87</v>
      </c>
      <c r="F15" s="36" t="s">
        <v>77</v>
      </c>
      <c r="G15" s="17">
        <v>0.43</v>
      </c>
      <c r="H15" s="34">
        <v>38000</v>
      </c>
      <c r="I15" s="17">
        <f t="shared" si="0"/>
        <v>16340</v>
      </c>
      <c r="J15" s="26"/>
    </row>
    <row r="16" spans="1:10" s="30" customFormat="1" ht="20.100000000000001" customHeight="1">
      <c r="A16" s="49"/>
      <c r="B16" s="52"/>
      <c r="C16" s="26">
        <v>14</v>
      </c>
      <c r="D16" s="29" t="s">
        <v>16</v>
      </c>
      <c r="E16" s="20" t="s">
        <v>17</v>
      </c>
      <c r="F16" s="36" t="s">
        <v>77</v>
      </c>
      <c r="G16" s="17">
        <v>10.89</v>
      </c>
      <c r="H16" s="34">
        <v>0</v>
      </c>
      <c r="I16" s="17">
        <f t="shared" si="0"/>
        <v>0</v>
      </c>
      <c r="J16" s="26"/>
    </row>
    <row r="17" spans="1:10" s="30" customFormat="1" ht="20.100000000000001" customHeight="1">
      <c r="A17" s="49"/>
      <c r="B17" s="52"/>
      <c r="C17" s="26">
        <v>15</v>
      </c>
      <c r="D17" s="29" t="s">
        <v>18</v>
      </c>
      <c r="E17" s="20" t="s">
        <v>19</v>
      </c>
      <c r="F17" s="36" t="s">
        <v>77</v>
      </c>
      <c r="G17" s="25">
        <v>1.34</v>
      </c>
      <c r="H17" s="34">
        <v>100</v>
      </c>
      <c r="I17" s="17">
        <f t="shared" si="0"/>
        <v>134</v>
      </c>
      <c r="J17" s="26"/>
    </row>
    <row r="18" spans="1:10" s="30" customFormat="1" ht="20.100000000000001" customHeight="1">
      <c r="A18" s="49"/>
      <c r="B18" s="52"/>
      <c r="C18" s="26">
        <v>16</v>
      </c>
      <c r="D18" s="29" t="s">
        <v>18</v>
      </c>
      <c r="E18" s="20" t="s">
        <v>20</v>
      </c>
      <c r="F18" s="36" t="s">
        <v>77</v>
      </c>
      <c r="G18" s="25">
        <v>0.78</v>
      </c>
      <c r="H18" s="34">
        <v>6500</v>
      </c>
      <c r="I18" s="17">
        <f t="shared" si="0"/>
        <v>5070</v>
      </c>
      <c r="J18" s="26"/>
    </row>
    <row r="19" spans="1:10" s="30" customFormat="1" ht="20.100000000000001" customHeight="1">
      <c r="A19" s="49"/>
      <c r="B19" s="52"/>
      <c r="C19" s="26">
        <v>17</v>
      </c>
      <c r="D19" s="29" t="s">
        <v>18</v>
      </c>
      <c r="E19" s="20" t="s">
        <v>7</v>
      </c>
      <c r="F19" s="36" t="s">
        <v>77</v>
      </c>
      <c r="G19" s="25">
        <v>1.0900000000000001</v>
      </c>
      <c r="H19" s="34">
        <v>3300</v>
      </c>
      <c r="I19" s="17">
        <f t="shared" si="0"/>
        <v>3597.0000000000005</v>
      </c>
      <c r="J19" s="26"/>
    </row>
    <row r="20" spans="1:10" s="30" customFormat="1" ht="20.100000000000001" customHeight="1">
      <c r="A20" s="49"/>
      <c r="B20" s="52"/>
      <c r="C20" s="26">
        <v>18</v>
      </c>
      <c r="D20" s="29" t="s">
        <v>21</v>
      </c>
      <c r="E20" s="20" t="s">
        <v>22</v>
      </c>
      <c r="F20" s="36" t="s">
        <v>82</v>
      </c>
      <c r="G20" s="17">
        <v>12.69</v>
      </c>
      <c r="H20" s="34">
        <v>600</v>
      </c>
      <c r="I20" s="17">
        <f t="shared" si="0"/>
        <v>7614</v>
      </c>
      <c r="J20" s="26"/>
    </row>
    <row r="21" spans="1:10" s="30" customFormat="1" ht="20.100000000000001" customHeight="1">
      <c r="A21" s="49"/>
      <c r="B21" s="52"/>
      <c r="C21" s="26">
        <v>19</v>
      </c>
      <c r="D21" s="29" t="s">
        <v>24</v>
      </c>
      <c r="E21" s="20" t="s">
        <v>88</v>
      </c>
      <c r="F21" s="36" t="s">
        <v>89</v>
      </c>
      <c r="G21" s="25">
        <v>117.61</v>
      </c>
      <c r="H21" s="34">
        <v>60</v>
      </c>
      <c r="I21" s="17">
        <f t="shared" si="0"/>
        <v>7056.6</v>
      </c>
      <c r="J21" s="26"/>
    </row>
    <row r="22" spans="1:10" s="30" customFormat="1" ht="20.100000000000001" customHeight="1">
      <c r="A22" s="49"/>
      <c r="B22" s="52"/>
      <c r="C22" s="26">
        <v>20</v>
      </c>
      <c r="D22" s="20" t="s">
        <v>90</v>
      </c>
      <c r="E22" s="20" t="s">
        <v>135</v>
      </c>
      <c r="F22" s="36" t="s">
        <v>91</v>
      </c>
      <c r="G22" s="25">
        <v>1078.1099999999999</v>
      </c>
      <c r="H22" s="34">
        <v>32</v>
      </c>
      <c r="I22" s="17">
        <f t="shared" ref="I22:I25" si="1">G22*H22</f>
        <v>34499.519999999997</v>
      </c>
      <c r="J22" s="26"/>
    </row>
    <row r="23" spans="1:10" s="30" customFormat="1" ht="20.100000000000001" customHeight="1">
      <c r="A23" s="49"/>
      <c r="B23" s="52"/>
      <c r="C23" s="26">
        <v>21</v>
      </c>
      <c r="D23" s="20" t="s">
        <v>92</v>
      </c>
      <c r="E23" s="20" t="s">
        <v>93</v>
      </c>
      <c r="F23" s="36" t="s">
        <v>89</v>
      </c>
      <c r="G23" s="17">
        <v>400</v>
      </c>
      <c r="H23" s="34">
        <v>5</v>
      </c>
      <c r="I23" s="17">
        <f t="shared" si="1"/>
        <v>2000</v>
      </c>
      <c r="J23" s="37"/>
    </row>
    <row r="24" spans="1:10" s="30" customFormat="1" ht="20.100000000000001" customHeight="1">
      <c r="A24" s="49"/>
      <c r="B24" s="52"/>
      <c r="C24" s="26">
        <v>22</v>
      </c>
      <c r="D24" s="20" t="s">
        <v>94</v>
      </c>
      <c r="E24" s="20" t="s">
        <v>95</v>
      </c>
      <c r="F24" s="36" t="s">
        <v>96</v>
      </c>
      <c r="G24" s="17">
        <v>118.8</v>
      </c>
      <c r="H24" s="34">
        <v>271</v>
      </c>
      <c r="I24" s="17">
        <f t="shared" si="1"/>
        <v>32194.799999999999</v>
      </c>
      <c r="J24" s="37"/>
    </row>
    <row r="25" spans="1:10" ht="20.100000000000001" customHeight="1">
      <c r="A25" s="50"/>
      <c r="B25" s="53"/>
      <c r="C25" s="26">
        <v>23</v>
      </c>
      <c r="D25" s="20" t="s">
        <v>97</v>
      </c>
      <c r="E25" s="20" t="s">
        <v>98</v>
      </c>
      <c r="F25" s="36" t="s">
        <v>76</v>
      </c>
      <c r="G25" s="17">
        <v>44.55</v>
      </c>
      <c r="H25" s="34">
        <v>40</v>
      </c>
      <c r="I25" s="17">
        <f t="shared" si="1"/>
        <v>1782</v>
      </c>
      <c r="J25" s="19"/>
    </row>
  </sheetData>
  <mergeCells count="3">
    <mergeCell ref="A1:J1"/>
    <mergeCell ref="A3:A25"/>
    <mergeCell ref="B3:B25"/>
  </mergeCells>
  <phoneticPr fontId="8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"/>
  <sheetViews>
    <sheetView workbookViewId="0">
      <selection activeCell="D31" sqref="D31"/>
    </sheetView>
  </sheetViews>
  <sheetFormatPr defaultColWidth="9" defaultRowHeight="13.5"/>
  <cols>
    <col min="1" max="1" width="16.5" style="2" customWidth="1"/>
    <col min="2" max="2" width="16.125" style="1" customWidth="1"/>
    <col min="3" max="3" width="9" style="1"/>
    <col min="4" max="4" width="37.375" style="1" customWidth="1"/>
    <col min="5" max="5" width="25" style="1" customWidth="1"/>
    <col min="6" max="6" width="16.375" style="31" customWidth="1"/>
    <col min="7" max="7" width="13.5" style="3" customWidth="1"/>
    <col min="8" max="8" width="14.625" style="35" customWidth="1"/>
    <col min="9" max="9" width="20.125" style="1" customWidth="1"/>
    <col min="10" max="10" width="11.5" style="1" customWidth="1"/>
    <col min="11" max="16384" width="9" style="1"/>
  </cols>
  <sheetData>
    <row r="1" spans="1:10" ht="44.1" customHeight="1">
      <c r="A1" s="44" t="s">
        <v>65</v>
      </c>
      <c r="B1" s="45"/>
      <c r="C1" s="45"/>
      <c r="D1" s="45"/>
      <c r="E1" s="45"/>
      <c r="F1" s="45"/>
      <c r="G1" s="46"/>
      <c r="H1" s="47"/>
      <c r="I1" s="45"/>
    </row>
    <row r="2" spans="1:10" ht="24.95" customHeight="1">
      <c r="A2" s="4" t="s">
        <v>0</v>
      </c>
      <c r="B2" s="5" t="s">
        <v>1</v>
      </c>
      <c r="C2" s="4" t="s">
        <v>2</v>
      </c>
      <c r="D2" s="5" t="s">
        <v>3</v>
      </c>
      <c r="E2" s="6" t="s">
        <v>4</v>
      </c>
      <c r="F2" s="7" t="s">
        <v>101</v>
      </c>
      <c r="G2" s="7" t="s">
        <v>198</v>
      </c>
      <c r="H2" s="32" t="s">
        <v>61</v>
      </c>
      <c r="I2" s="28" t="s">
        <v>64</v>
      </c>
      <c r="J2" s="7" t="s">
        <v>102</v>
      </c>
    </row>
    <row r="3" spans="1:10" s="30" customFormat="1" ht="20.100000000000001" customHeight="1">
      <c r="A3" s="55" t="s">
        <v>25</v>
      </c>
      <c r="B3" s="54" t="s">
        <v>100</v>
      </c>
      <c r="C3" s="26">
        <v>1</v>
      </c>
      <c r="D3" s="39" t="s">
        <v>26</v>
      </c>
      <c r="E3" s="20" t="s">
        <v>103</v>
      </c>
      <c r="F3" s="36" t="s">
        <v>76</v>
      </c>
      <c r="G3" s="17">
        <v>17.02</v>
      </c>
      <c r="H3" s="34">
        <v>19</v>
      </c>
      <c r="I3" s="26">
        <f>G3*H3</f>
        <v>323.38</v>
      </c>
      <c r="J3" s="37"/>
    </row>
    <row r="4" spans="1:10" s="30" customFormat="1" ht="20.100000000000001" customHeight="1">
      <c r="A4" s="55"/>
      <c r="B4" s="54"/>
      <c r="C4" s="26">
        <v>2</v>
      </c>
      <c r="D4" s="29" t="s">
        <v>27</v>
      </c>
      <c r="E4" s="20" t="s">
        <v>28</v>
      </c>
      <c r="F4" s="36" t="s">
        <v>76</v>
      </c>
      <c r="G4" s="25">
        <v>6.1</v>
      </c>
      <c r="H4" s="34">
        <v>28</v>
      </c>
      <c r="I4" s="26">
        <f t="shared" ref="I4:I13" si="0">G4*H4</f>
        <v>170.79999999999998</v>
      </c>
      <c r="J4" s="37"/>
    </row>
    <row r="5" spans="1:10" s="30" customFormat="1" ht="20.100000000000001" customHeight="1">
      <c r="A5" s="55"/>
      <c r="B5" s="54"/>
      <c r="C5" s="26">
        <v>3</v>
      </c>
      <c r="D5" s="24" t="s">
        <v>29</v>
      </c>
      <c r="E5" s="18" t="s">
        <v>105</v>
      </c>
      <c r="F5" s="36" t="s">
        <v>76</v>
      </c>
      <c r="G5" s="17">
        <v>10.25</v>
      </c>
      <c r="H5" s="34">
        <v>260</v>
      </c>
      <c r="I5" s="26">
        <f t="shared" si="0"/>
        <v>2665</v>
      </c>
      <c r="J5" s="37"/>
    </row>
    <row r="6" spans="1:10" s="30" customFormat="1" ht="20.100000000000001" customHeight="1">
      <c r="A6" s="55"/>
      <c r="B6" s="54"/>
      <c r="C6" s="26">
        <v>4</v>
      </c>
      <c r="D6" s="29" t="s">
        <v>30</v>
      </c>
      <c r="E6" s="20" t="s">
        <v>31</v>
      </c>
      <c r="F6" s="36" t="s">
        <v>106</v>
      </c>
      <c r="G6" s="17">
        <v>9.9</v>
      </c>
      <c r="H6" s="34">
        <v>1</v>
      </c>
      <c r="I6" s="26">
        <f t="shared" si="0"/>
        <v>9.9</v>
      </c>
      <c r="J6" s="37"/>
    </row>
    <row r="7" spans="1:10" s="30" customFormat="1" ht="20.100000000000001" customHeight="1">
      <c r="A7" s="55"/>
      <c r="B7" s="54"/>
      <c r="C7" s="26">
        <v>5</v>
      </c>
      <c r="D7" s="29" t="s">
        <v>32</v>
      </c>
      <c r="E7" s="20" t="s">
        <v>31</v>
      </c>
      <c r="F7" s="36" t="s">
        <v>106</v>
      </c>
      <c r="G7" s="17">
        <v>14</v>
      </c>
      <c r="H7" s="34">
        <v>20</v>
      </c>
      <c r="I7" s="26">
        <f t="shared" si="0"/>
        <v>280</v>
      </c>
      <c r="J7" s="37"/>
    </row>
    <row r="8" spans="1:10" ht="20.100000000000001" customHeight="1">
      <c r="A8" s="55"/>
      <c r="B8" s="54"/>
      <c r="C8" s="26">
        <v>6</v>
      </c>
      <c r="D8" s="29" t="s">
        <v>33</v>
      </c>
      <c r="E8" s="20" t="s">
        <v>34</v>
      </c>
      <c r="F8" s="36" t="s">
        <v>106</v>
      </c>
      <c r="G8" s="17">
        <v>17.82</v>
      </c>
      <c r="H8" s="34">
        <v>5</v>
      </c>
      <c r="I8" s="26">
        <f t="shared" si="0"/>
        <v>89.1</v>
      </c>
      <c r="J8" s="19"/>
    </row>
    <row r="9" spans="1:10" ht="20.100000000000001" customHeight="1">
      <c r="A9" s="55"/>
      <c r="B9" s="54"/>
      <c r="C9" s="26">
        <v>8</v>
      </c>
      <c r="D9" s="29" t="s">
        <v>35</v>
      </c>
      <c r="E9" s="20" t="s">
        <v>31</v>
      </c>
      <c r="F9" s="36" t="s">
        <v>106</v>
      </c>
      <c r="G9" s="17">
        <v>65</v>
      </c>
      <c r="H9" s="34">
        <v>3</v>
      </c>
      <c r="I9" s="26">
        <f t="shared" si="0"/>
        <v>195</v>
      </c>
      <c r="J9" s="19"/>
    </row>
    <row r="10" spans="1:10" ht="20.100000000000001" customHeight="1">
      <c r="A10" s="55"/>
      <c r="B10" s="54"/>
      <c r="C10" s="26">
        <v>9</v>
      </c>
      <c r="D10" s="29" t="s">
        <v>107</v>
      </c>
      <c r="E10" s="20" t="s">
        <v>108</v>
      </c>
      <c r="F10" s="36" t="s">
        <v>109</v>
      </c>
      <c r="G10" s="17">
        <v>500</v>
      </c>
      <c r="H10" s="34">
        <v>56</v>
      </c>
      <c r="I10" s="26">
        <f t="shared" ref="I10" si="1">G10*H10</f>
        <v>28000</v>
      </c>
      <c r="J10" s="37"/>
    </row>
    <row r="11" spans="1:10" ht="20.100000000000001" customHeight="1">
      <c r="A11" s="55"/>
      <c r="B11" s="54"/>
      <c r="C11" s="26">
        <v>10</v>
      </c>
      <c r="D11" s="29" t="s">
        <v>110</v>
      </c>
      <c r="E11" s="20" t="s">
        <v>111</v>
      </c>
      <c r="F11" s="36" t="s">
        <v>106</v>
      </c>
      <c r="G11" s="17">
        <v>88</v>
      </c>
      <c r="H11" s="34">
        <v>6</v>
      </c>
      <c r="I11" s="26">
        <f t="shared" si="0"/>
        <v>528</v>
      </c>
      <c r="J11" s="37"/>
    </row>
    <row r="12" spans="1:10" ht="20.100000000000001" customHeight="1">
      <c r="A12" s="55"/>
      <c r="B12" s="54"/>
      <c r="C12" s="26">
        <v>11</v>
      </c>
      <c r="D12" s="20" t="s">
        <v>112</v>
      </c>
      <c r="E12" s="20" t="s">
        <v>113</v>
      </c>
      <c r="F12" s="36" t="s">
        <v>106</v>
      </c>
      <c r="G12" s="17">
        <v>18</v>
      </c>
      <c r="H12" s="34">
        <v>6</v>
      </c>
      <c r="I12" s="38">
        <f t="shared" si="0"/>
        <v>108</v>
      </c>
      <c r="J12" s="37"/>
    </row>
    <row r="13" spans="1:10" ht="20.100000000000001" customHeight="1">
      <c r="A13" s="55"/>
      <c r="B13" s="54"/>
      <c r="C13" s="26">
        <v>12</v>
      </c>
      <c r="D13" s="20" t="s">
        <v>114</v>
      </c>
      <c r="E13" s="20" t="s">
        <v>115</v>
      </c>
      <c r="F13" s="36" t="s">
        <v>106</v>
      </c>
      <c r="G13" s="17">
        <v>96</v>
      </c>
      <c r="H13" s="34">
        <v>5</v>
      </c>
      <c r="I13" s="38">
        <f t="shared" si="0"/>
        <v>480</v>
      </c>
      <c r="J13" s="37"/>
    </row>
  </sheetData>
  <mergeCells count="3">
    <mergeCell ref="A1:I1"/>
    <mergeCell ref="A3:A13"/>
    <mergeCell ref="B3:B13"/>
  </mergeCells>
  <phoneticPr fontId="8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42"/>
  <sheetViews>
    <sheetView workbookViewId="0">
      <selection activeCell="F23" sqref="F23"/>
    </sheetView>
  </sheetViews>
  <sheetFormatPr defaultColWidth="9" defaultRowHeight="13.5"/>
  <cols>
    <col min="1" max="1" width="16.5" style="2" customWidth="1"/>
    <col min="2" max="2" width="16.125" style="1" customWidth="1"/>
    <col min="3" max="3" width="9" style="1"/>
    <col min="4" max="4" width="37.375" style="1" customWidth="1"/>
    <col min="5" max="5" width="55" style="1" customWidth="1"/>
    <col min="6" max="6" width="12.375" style="1" customWidth="1"/>
    <col min="7" max="7" width="13.5" style="3" customWidth="1"/>
    <col min="8" max="8" width="14.625" style="35" customWidth="1"/>
    <col min="9" max="9" width="14.625" style="3" customWidth="1"/>
    <col min="10" max="10" width="30.375" style="1" customWidth="1"/>
    <col min="11" max="11" width="11.5" style="1" customWidth="1"/>
    <col min="12" max="16384" width="9" style="1"/>
  </cols>
  <sheetData>
    <row r="1" spans="1:10" ht="44.1" customHeight="1">
      <c r="A1" s="44" t="s">
        <v>65</v>
      </c>
      <c r="B1" s="45"/>
      <c r="C1" s="45"/>
      <c r="D1" s="45"/>
      <c r="E1" s="45"/>
      <c r="F1" s="45"/>
      <c r="G1" s="46"/>
      <c r="H1" s="47"/>
      <c r="I1" s="47"/>
      <c r="J1" s="45"/>
    </row>
    <row r="2" spans="1:10" ht="24.95" customHeight="1">
      <c r="A2" s="4" t="s">
        <v>0</v>
      </c>
      <c r="B2" s="5" t="s">
        <v>1</v>
      </c>
      <c r="C2" s="4" t="s">
        <v>2</v>
      </c>
      <c r="D2" s="5" t="s">
        <v>3</v>
      </c>
      <c r="E2" s="6" t="s">
        <v>4</v>
      </c>
      <c r="F2" s="6" t="s">
        <v>72</v>
      </c>
      <c r="G2" s="7" t="s">
        <v>198</v>
      </c>
      <c r="H2" s="32" t="s">
        <v>61</v>
      </c>
      <c r="I2" s="28" t="s">
        <v>64</v>
      </c>
      <c r="J2" s="8" t="s">
        <v>5</v>
      </c>
    </row>
    <row r="3" spans="1:10" ht="20.100000000000001" customHeight="1">
      <c r="A3" s="55" t="s">
        <v>125</v>
      </c>
      <c r="B3" s="54" t="s">
        <v>195</v>
      </c>
      <c r="C3" s="9">
        <v>1</v>
      </c>
      <c r="D3" s="14" t="s">
        <v>119</v>
      </c>
      <c r="E3" s="12" t="s">
        <v>123</v>
      </c>
      <c r="F3" s="12" t="s">
        <v>121</v>
      </c>
      <c r="G3" s="25">
        <v>1.38</v>
      </c>
      <c r="H3" s="34">
        <v>9480</v>
      </c>
      <c r="I3" s="13">
        <f t="shared" ref="I3:I42" si="0">G3*H3</f>
        <v>13082.4</v>
      </c>
      <c r="J3" s="11"/>
    </row>
    <row r="4" spans="1:10" ht="20.100000000000001" customHeight="1">
      <c r="A4" s="56"/>
      <c r="B4" s="54"/>
      <c r="C4" s="9">
        <v>2</v>
      </c>
      <c r="D4" s="14" t="s">
        <v>119</v>
      </c>
      <c r="E4" s="12" t="s">
        <v>124</v>
      </c>
      <c r="F4" s="12" t="s">
        <v>121</v>
      </c>
      <c r="G4" s="25">
        <v>1.61</v>
      </c>
      <c r="H4" s="34">
        <v>84700</v>
      </c>
      <c r="I4" s="13">
        <f t="shared" si="0"/>
        <v>136367</v>
      </c>
      <c r="J4" s="11"/>
    </row>
    <row r="5" spans="1:10" ht="20.100000000000001" customHeight="1">
      <c r="A5" s="56"/>
      <c r="B5" s="54"/>
      <c r="C5" s="26">
        <v>3</v>
      </c>
      <c r="D5" s="14" t="s">
        <v>120</v>
      </c>
      <c r="E5" s="12" t="s">
        <v>116</v>
      </c>
      <c r="F5" s="12" t="s">
        <v>74</v>
      </c>
      <c r="G5" s="13">
        <v>2.84</v>
      </c>
      <c r="H5" s="33">
        <v>7665</v>
      </c>
      <c r="I5" s="13">
        <f>G5*H5</f>
        <v>21768.6</v>
      </c>
      <c r="J5" s="11"/>
    </row>
    <row r="6" spans="1:10" ht="20.100000000000001" customHeight="1">
      <c r="A6" s="56"/>
      <c r="B6" s="54"/>
      <c r="C6" s="26">
        <v>4</v>
      </c>
      <c r="D6" s="14" t="s">
        <v>119</v>
      </c>
      <c r="E6" s="12" t="s">
        <v>117</v>
      </c>
      <c r="F6" s="12" t="s">
        <v>121</v>
      </c>
      <c r="G6" s="25">
        <v>1.1100000000000001</v>
      </c>
      <c r="H6" s="34">
        <v>1945</v>
      </c>
      <c r="I6" s="13">
        <f t="shared" si="0"/>
        <v>2158.9500000000003</v>
      </c>
      <c r="J6" s="22"/>
    </row>
    <row r="7" spans="1:10" ht="20.100000000000001" customHeight="1">
      <c r="A7" s="56"/>
      <c r="B7" s="54"/>
      <c r="C7" s="26">
        <v>5</v>
      </c>
      <c r="D7" s="14" t="s">
        <v>119</v>
      </c>
      <c r="E7" s="12" t="s">
        <v>118</v>
      </c>
      <c r="F7" s="12" t="s">
        <v>121</v>
      </c>
      <c r="G7" s="25">
        <v>53.36</v>
      </c>
      <c r="H7" s="34">
        <v>550</v>
      </c>
      <c r="I7" s="13">
        <f t="shared" si="0"/>
        <v>29348</v>
      </c>
      <c r="J7" s="11"/>
    </row>
    <row r="8" spans="1:10" ht="20.100000000000001" customHeight="1">
      <c r="A8" s="56"/>
      <c r="B8" s="54"/>
      <c r="C8" s="26">
        <v>6</v>
      </c>
      <c r="D8" s="14" t="s">
        <v>122</v>
      </c>
      <c r="E8" s="12" t="s">
        <v>36</v>
      </c>
      <c r="F8" s="12" t="s">
        <v>121</v>
      </c>
      <c r="G8" s="25">
        <v>37.950000000000003</v>
      </c>
      <c r="H8" s="34">
        <v>900</v>
      </c>
      <c r="I8" s="13">
        <f t="shared" si="0"/>
        <v>34155</v>
      </c>
      <c r="J8" s="11"/>
    </row>
    <row r="9" spans="1:10" ht="20.100000000000001" customHeight="1">
      <c r="A9" s="56"/>
      <c r="B9" s="54"/>
      <c r="C9" s="26">
        <v>7</v>
      </c>
      <c r="D9" s="14" t="s">
        <v>128</v>
      </c>
      <c r="E9" s="12" t="s">
        <v>127</v>
      </c>
      <c r="F9" s="12" t="s">
        <v>121</v>
      </c>
      <c r="G9" s="13">
        <v>1.76</v>
      </c>
      <c r="H9" s="33">
        <v>13010</v>
      </c>
      <c r="I9" s="13">
        <f t="shared" si="0"/>
        <v>22897.599999999999</v>
      </c>
      <c r="J9" s="11"/>
    </row>
    <row r="10" spans="1:10" ht="20.100000000000001" customHeight="1">
      <c r="A10" s="56"/>
      <c r="B10" s="54"/>
      <c r="C10" s="26">
        <v>8</v>
      </c>
      <c r="D10" s="14" t="s">
        <v>128</v>
      </c>
      <c r="E10" s="12" t="s">
        <v>129</v>
      </c>
      <c r="F10" s="12" t="s">
        <v>121</v>
      </c>
      <c r="G10" s="13">
        <v>1.38</v>
      </c>
      <c r="H10" s="33">
        <v>100</v>
      </c>
      <c r="I10" s="13">
        <f t="shared" si="0"/>
        <v>138</v>
      </c>
      <c r="J10" s="11"/>
    </row>
    <row r="11" spans="1:10" ht="20.100000000000001" customHeight="1">
      <c r="A11" s="56"/>
      <c r="B11" s="54"/>
      <c r="C11" s="26">
        <v>9</v>
      </c>
      <c r="D11" s="14" t="s">
        <v>38</v>
      </c>
      <c r="E11" s="12" t="s">
        <v>39</v>
      </c>
      <c r="F11" s="12" t="s">
        <v>74</v>
      </c>
      <c r="G11" s="13">
        <v>5.67</v>
      </c>
      <c r="H11" s="33">
        <v>18858</v>
      </c>
      <c r="I11" s="13">
        <f t="shared" si="0"/>
        <v>106924.86</v>
      </c>
      <c r="J11" s="11"/>
    </row>
    <row r="12" spans="1:10" ht="20.100000000000001" customHeight="1">
      <c r="A12" s="56"/>
      <c r="B12" s="54"/>
      <c r="C12" s="26">
        <v>10</v>
      </c>
      <c r="D12" s="14" t="s">
        <v>41</v>
      </c>
      <c r="E12" s="16" t="s">
        <v>132</v>
      </c>
      <c r="F12" s="12" t="s">
        <v>121</v>
      </c>
      <c r="G12" s="17">
        <v>5.5</v>
      </c>
      <c r="H12" s="34">
        <v>3846</v>
      </c>
      <c r="I12" s="13">
        <f t="shared" si="0"/>
        <v>21153</v>
      </c>
      <c r="J12" s="27" t="s">
        <v>63</v>
      </c>
    </row>
    <row r="13" spans="1:10" ht="20.100000000000001" customHeight="1">
      <c r="A13" s="56"/>
      <c r="B13" s="54"/>
      <c r="C13" s="26">
        <v>11</v>
      </c>
      <c r="D13" s="14" t="s">
        <v>134</v>
      </c>
      <c r="E13" s="12" t="s">
        <v>42</v>
      </c>
      <c r="F13" s="12" t="s">
        <v>121</v>
      </c>
      <c r="G13" s="13">
        <v>6.25</v>
      </c>
      <c r="H13" s="33">
        <v>120</v>
      </c>
      <c r="I13" s="13">
        <f t="shared" si="0"/>
        <v>750</v>
      </c>
      <c r="J13" s="27" t="s">
        <v>63</v>
      </c>
    </row>
    <row r="14" spans="1:10" ht="20.100000000000001" customHeight="1">
      <c r="A14" s="56"/>
      <c r="B14" s="54"/>
      <c r="C14" s="26">
        <v>12</v>
      </c>
      <c r="D14" s="14" t="s">
        <v>44</v>
      </c>
      <c r="E14" s="12" t="s">
        <v>133</v>
      </c>
      <c r="F14" s="12" t="s">
        <v>121</v>
      </c>
      <c r="G14" s="13">
        <v>160</v>
      </c>
      <c r="H14" s="33">
        <v>33</v>
      </c>
      <c r="I14" s="13">
        <f t="shared" si="0"/>
        <v>5280</v>
      </c>
      <c r="J14" s="27"/>
    </row>
    <row r="15" spans="1:10" ht="20.100000000000001" customHeight="1">
      <c r="A15" s="56"/>
      <c r="B15" s="54"/>
      <c r="C15" s="26">
        <v>13</v>
      </c>
      <c r="D15" s="14" t="s">
        <v>136</v>
      </c>
      <c r="E15" s="12" t="s">
        <v>137</v>
      </c>
      <c r="F15" s="12" t="s">
        <v>121</v>
      </c>
      <c r="G15" s="13">
        <v>180</v>
      </c>
      <c r="H15" s="33">
        <v>25</v>
      </c>
      <c r="I15" s="13">
        <f t="shared" si="0"/>
        <v>4500</v>
      </c>
      <c r="J15" s="27"/>
    </row>
    <row r="16" spans="1:10" ht="20.100000000000001" customHeight="1">
      <c r="A16" s="56"/>
      <c r="B16" s="54"/>
      <c r="C16" s="26">
        <v>14</v>
      </c>
      <c r="D16" s="14" t="s">
        <v>43</v>
      </c>
      <c r="E16" s="12" t="s">
        <v>138</v>
      </c>
      <c r="F16" s="12" t="s">
        <v>74</v>
      </c>
      <c r="G16" s="25">
        <v>2</v>
      </c>
      <c r="H16" s="34">
        <v>12600</v>
      </c>
      <c r="I16" s="13">
        <f t="shared" si="0"/>
        <v>25200</v>
      </c>
      <c r="J16" s="27" t="s">
        <v>139</v>
      </c>
    </row>
    <row r="17" spans="1:10" ht="20.100000000000001" customHeight="1">
      <c r="A17" s="56"/>
      <c r="B17" s="54"/>
      <c r="C17" s="26">
        <v>15</v>
      </c>
      <c r="D17" s="14" t="s">
        <v>140</v>
      </c>
      <c r="E17" s="12" t="s">
        <v>153</v>
      </c>
      <c r="F17" s="12" t="s">
        <v>121</v>
      </c>
      <c r="G17" s="13">
        <v>3.7</v>
      </c>
      <c r="H17" s="33">
        <v>650</v>
      </c>
      <c r="I17" s="13">
        <f t="shared" si="0"/>
        <v>2405</v>
      </c>
      <c r="J17" s="21"/>
    </row>
    <row r="18" spans="1:10" ht="20.100000000000001" customHeight="1">
      <c r="A18" s="56"/>
      <c r="B18" s="54"/>
      <c r="C18" s="26">
        <v>16</v>
      </c>
      <c r="D18" s="14" t="s">
        <v>140</v>
      </c>
      <c r="E18" s="12" t="s">
        <v>141</v>
      </c>
      <c r="F18" s="12" t="s">
        <v>121</v>
      </c>
      <c r="G18" s="13">
        <v>8.4600000000000009</v>
      </c>
      <c r="H18" s="33">
        <v>132</v>
      </c>
      <c r="I18" s="13">
        <f t="shared" ref="I18:I21" si="1">G18*H18</f>
        <v>1116.72</v>
      </c>
      <c r="J18" s="27"/>
    </row>
    <row r="19" spans="1:10" ht="20.100000000000001" customHeight="1">
      <c r="A19" s="56"/>
      <c r="B19" s="54"/>
      <c r="C19" s="26">
        <v>17</v>
      </c>
      <c r="D19" s="14" t="s">
        <v>140</v>
      </c>
      <c r="E19" s="12" t="s">
        <v>142</v>
      </c>
      <c r="F19" s="12" t="s">
        <v>121</v>
      </c>
      <c r="G19" s="13">
        <v>24.67</v>
      </c>
      <c r="H19" s="33">
        <v>389</v>
      </c>
      <c r="I19" s="13">
        <f t="shared" si="1"/>
        <v>9596.630000000001</v>
      </c>
      <c r="J19" s="27"/>
    </row>
    <row r="20" spans="1:10" ht="20.100000000000001" customHeight="1">
      <c r="A20" s="56"/>
      <c r="B20" s="54"/>
      <c r="C20" s="26">
        <v>18</v>
      </c>
      <c r="D20" s="14" t="s">
        <v>140</v>
      </c>
      <c r="E20" s="12" t="s">
        <v>143</v>
      </c>
      <c r="F20" s="12" t="s">
        <v>121</v>
      </c>
      <c r="G20" s="25">
        <v>4.93</v>
      </c>
      <c r="H20" s="34">
        <v>2268</v>
      </c>
      <c r="I20" s="13">
        <f t="shared" si="1"/>
        <v>11181.24</v>
      </c>
      <c r="J20" s="27"/>
    </row>
    <row r="21" spans="1:10" ht="20.100000000000001" customHeight="1">
      <c r="A21" s="56"/>
      <c r="B21" s="54"/>
      <c r="C21" s="26">
        <v>19</v>
      </c>
      <c r="D21" s="14" t="s">
        <v>140</v>
      </c>
      <c r="E21" s="12" t="s">
        <v>157</v>
      </c>
      <c r="F21" s="12" t="s">
        <v>121</v>
      </c>
      <c r="G21" s="25">
        <v>4.3</v>
      </c>
      <c r="H21" s="34">
        <v>24</v>
      </c>
      <c r="I21" s="13">
        <f t="shared" si="1"/>
        <v>103.19999999999999</v>
      </c>
      <c r="J21" s="27"/>
    </row>
    <row r="22" spans="1:10" s="30" customFormat="1" ht="20.100000000000001" customHeight="1">
      <c r="A22" s="56"/>
      <c r="B22" s="54"/>
      <c r="C22" s="26">
        <v>20</v>
      </c>
      <c r="D22" s="14" t="s">
        <v>46</v>
      </c>
      <c r="E22" s="12" t="s">
        <v>174</v>
      </c>
      <c r="F22" s="12" t="s">
        <v>121</v>
      </c>
      <c r="G22" s="25">
        <v>3.1</v>
      </c>
      <c r="H22" s="34">
        <v>650</v>
      </c>
      <c r="I22" s="13">
        <f t="shared" si="0"/>
        <v>2015</v>
      </c>
      <c r="J22" s="27"/>
    </row>
    <row r="23" spans="1:10" ht="20.100000000000001" customHeight="1">
      <c r="A23" s="56"/>
      <c r="B23" s="54"/>
      <c r="C23" s="26">
        <v>21</v>
      </c>
      <c r="D23" s="14" t="s">
        <v>47</v>
      </c>
      <c r="E23" s="12" t="s">
        <v>169</v>
      </c>
      <c r="F23" s="12" t="s">
        <v>74</v>
      </c>
      <c r="G23" s="13">
        <v>14.5</v>
      </c>
      <c r="H23" s="33">
        <v>9331</v>
      </c>
      <c r="I23" s="13">
        <f t="shared" si="0"/>
        <v>135299.5</v>
      </c>
      <c r="J23" s="27" t="s">
        <v>139</v>
      </c>
    </row>
    <row r="24" spans="1:10" ht="20.100000000000001" customHeight="1">
      <c r="A24" s="56"/>
      <c r="B24" s="54"/>
      <c r="C24" s="26">
        <v>22</v>
      </c>
      <c r="D24" s="14" t="s">
        <v>45</v>
      </c>
      <c r="E24" s="12" t="s">
        <v>144</v>
      </c>
      <c r="F24" s="12" t="s">
        <v>121</v>
      </c>
      <c r="G24" s="13">
        <v>3.71</v>
      </c>
      <c r="H24" s="33">
        <v>720</v>
      </c>
      <c r="I24" s="13">
        <f t="shared" ref="I24" si="2">G24*H24</f>
        <v>2671.2</v>
      </c>
      <c r="J24" s="27"/>
    </row>
    <row r="25" spans="1:10" ht="20.100000000000001" customHeight="1">
      <c r="A25" s="56"/>
      <c r="B25" s="54"/>
      <c r="C25" s="26">
        <v>23</v>
      </c>
      <c r="D25" s="14" t="s">
        <v>48</v>
      </c>
      <c r="E25" s="12" t="s">
        <v>165</v>
      </c>
      <c r="F25" s="12" t="s">
        <v>74</v>
      </c>
      <c r="G25" s="25">
        <v>0.5</v>
      </c>
      <c r="H25" s="34">
        <v>3400</v>
      </c>
      <c r="I25" s="13">
        <f t="shared" si="0"/>
        <v>1700</v>
      </c>
      <c r="J25" s="11"/>
    </row>
    <row r="26" spans="1:10" ht="20.100000000000001" customHeight="1">
      <c r="A26" s="56"/>
      <c r="B26" s="54"/>
      <c r="C26" s="26">
        <v>24</v>
      </c>
      <c r="D26" s="14" t="s">
        <v>146</v>
      </c>
      <c r="E26" s="12" t="s">
        <v>50</v>
      </c>
      <c r="F26" s="12" t="s">
        <v>74</v>
      </c>
      <c r="G26" s="13">
        <v>0.92</v>
      </c>
      <c r="H26" s="33">
        <v>9305</v>
      </c>
      <c r="I26" s="13">
        <f t="shared" ref="I26:I31" si="3">G26*H26</f>
        <v>8560.6</v>
      </c>
      <c r="J26" s="27"/>
    </row>
    <row r="27" spans="1:10" ht="20.100000000000001" customHeight="1">
      <c r="A27" s="56"/>
      <c r="B27" s="54"/>
      <c r="C27" s="26">
        <v>25</v>
      </c>
      <c r="D27" s="14" t="s">
        <v>146</v>
      </c>
      <c r="E27" s="12" t="s">
        <v>147</v>
      </c>
      <c r="F27" s="12" t="s">
        <v>74</v>
      </c>
      <c r="G27" s="13">
        <v>11</v>
      </c>
      <c r="H27" s="33">
        <v>3890</v>
      </c>
      <c r="I27" s="13">
        <f t="shared" ref="I27" si="4">G27*H27</f>
        <v>42790</v>
      </c>
      <c r="J27" s="27"/>
    </row>
    <row r="28" spans="1:10" s="30" customFormat="1" ht="20.100000000000001" customHeight="1">
      <c r="A28" s="56"/>
      <c r="B28" s="54"/>
      <c r="C28" s="26">
        <v>26</v>
      </c>
      <c r="D28" s="14" t="s">
        <v>145</v>
      </c>
      <c r="E28" s="12" t="s">
        <v>148</v>
      </c>
      <c r="F28" s="12" t="s">
        <v>74</v>
      </c>
      <c r="G28" s="13">
        <v>35</v>
      </c>
      <c r="H28" s="33">
        <v>100</v>
      </c>
      <c r="I28" s="13">
        <f t="shared" si="3"/>
        <v>3500</v>
      </c>
      <c r="J28" s="27"/>
    </row>
    <row r="29" spans="1:10" ht="20.100000000000001" customHeight="1">
      <c r="A29" s="56"/>
      <c r="B29" s="54"/>
      <c r="C29" s="26">
        <v>27</v>
      </c>
      <c r="D29" s="14" t="s">
        <v>51</v>
      </c>
      <c r="E29" s="12" t="s">
        <v>52</v>
      </c>
      <c r="F29" s="12" t="s">
        <v>74</v>
      </c>
      <c r="G29" s="25">
        <v>11.17</v>
      </c>
      <c r="H29" s="34">
        <v>640</v>
      </c>
      <c r="I29" s="13">
        <f t="shared" si="3"/>
        <v>7148.8</v>
      </c>
      <c r="J29" s="27"/>
    </row>
    <row r="30" spans="1:10" ht="20.100000000000001" customHeight="1">
      <c r="A30" s="56"/>
      <c r="B30" s="54"/>
      <c r="C30" s="26">
        <v>28</v>
      </c>
      <c r="D30" s="14" t="s">
        <v>51</v>
      </c>
      <c r="E30" s="12" t="s">
        <v>53</v>
      </c>
      <c r="F30" s="12" t="s">
        <v>74</v>
      </c>
      <c r="G30" s="25">
        <v>75</v>
      </c>
      <c r="H30" s="34">
        <v>20</v>
      </c>
      <c r="I30" s="13">
        <f t="shared" si="3"/>
        <v>1500</v>
      </c>
      <c r="J30" s="27"/>
    </row>
    <row r="31" spans="1:10" ht="20.100000000000001" customHeight="1">
      <c r="A31" s="56"/>
      <c r="B31" s="54"/>
      <c r="C31" s="26">
        <v>29</v>
      </c>
      <c r="D31" s="14" t="s">
        <v>158</v>
      </c>
      <c r="E31" s="12" t="s">
        <v>167</v>
      </c>
      <c r="F31" s="12" t="s">
        <v>74</v>
      </c>
      <c r="G31" s="25">
        <v>2.7</v>
      </c>
      <c r="H31" s="34">
        <v>3430</v>
      </c>
      <c r="I31" s="13">
        <f t="shared" si="3"/>
        <v>9261</v>
      </c>
      <c r="J31" s="27"/>
    </row>
    <row r="32" spans="1:10" ht="20.100000000000001" customHeight="1">
      <c r="A32" s="56"/>
      <c r="B32" s="54"/>
      <c r="C32" s="26">
        <v>30</v>
      </c>
      <c r="D32" s="14" t="s">
        <v>49</v>
      </c>
      <c r="E32" s="12" t="s">
        <v>154</v>
      </c>
      <c r="F32" s="12" t="s">
        <v>121</v>
      </c>
      <c r="G32" s="25">
        <v>4.5</v>
      </c>
      <c r="H32" s="34">
        <v>240</v>
      </c>
      <c r="I32" s="13">
        <f t="shared" si="0"/>
        <v>1080</v>
      </c>
      <c r="J32" s="11"/>
    </row>
    <row r="33" spans="1:10" ht="20.100000000000001" customHeight="1">
      <c r="A33" s="56"/>
      <c r="B33" s="54"/>
      <c r="C33" s="26">
        <v>31</v>
      </c>
      <c r="D33" s="15" t="s">
        <v>150</v>
      </c>
      <c r="E33" s="16" t="s">
        <v>152</v>
      </c>
      <c r="F33" s="12" t="s">
        <v>121</v>
      </c>
      <c r="G33" s="17">
        <v>6</v>
      </c>
      <c r="H33" s="34">
        <v>1999</v>
      </c>
      <c r="I33" s="13">
        <f t="shared" si="0"/>
        <v>11994</v>
      </c>
      <c r="J33" s="11"/>
    </row>
    <row r="34" spans="1:10" ht="20.100000000000001" customHeight="1">
      <c r="A34" s="56"/>
      <c r="B34" s="54"/>
      <c r="C34" s="26">
        <v>32</v>
      </c>
      <c r="D34" s="14" t="s">
        <v>149</v>
      </c>
      <c r="E34" s="12" t="s">
        <v>151</v>
      </c>
      <c r="F34" s="12" t="s">
        <v>121</v>
      </c>
      <c r="G34" s="13">
        <v>4.32</v>
      </c>
      <c r="H34" s="33">
        <v>533</v>
      </c>
      <c r="I34" s="13">
        <f t="shared" si="0"/>
        <v>2302.56</v>
      </c>
      <c r="J34" s="11"/>
    </row>
    <row r="35" spans="1:10" ht="20.100000000000001" customHeight="1">
      <c r="A35" s="56"/>
      <c r="B35" s="54"/>
      <c r="C35" s="26">
        <v>33</v>
      </c>
      <c r="D35" s="14" t="s">
        <v>159</v>
      </c>
      <c r="E35" s="12" t="s">
        <v>160</v>
      </c>
      <c r="F35" s="12" t="s">
        <v>121</v>
      </c>
      <c r="G35" s="13">
        <v>2.11</v>
      </c>
      <c r="H35" s="33">
        <v>11067</v>
      </c>
      <c r="I35" s="13">
        <f t="shared" ref="I35:I36" si="5">G35*H35</f>
        <v>23351.37</v>
      </c>
      <c r="J35" s="27"/>
    </row>
    <row r="36" spans="1:10" ht="20.100000000000001" customHeight="1">
      <c r="A36" s="56"/>
      <c r="B36" s="54"/>
      <c r="C36" s="26">
        <v>34</v>
      </c>
      <c r="D36" s="14" t="s">
        <v>57</v>
      </c>
      <c r="E36" s="12" t="s">
        <v>161</v>
      </c>
      <c r="F36" s="12" t="s">
        <v>121</v>
      </c>
      <c r="G36" s="25">
        <v>0.57999999999999996</v>
      </c>
      <c r="H36" s="34">
        <v>2250</v>
      </c>
      <c r="I36" s="13">
        <f t="shared" si="5"/>
        <v>1305</v>
      </c>
      <c r="J36" s="27"/>
    </row>
    <row r="37" spans="1:10" ht="20.100000000000001" customHeight="1">
      <c r="A37" s="56"/>
      <c r="B37" s="54"/>
      <c r="C37" s="26">
        <v>35</v>
      </c>
      <c r="D37" s="14" t="s">
        <v>155</v>
      </c>
      <c r="E37" s="12" t="s">
        <v>156</v>
      </c>
      <c r="F37" s="12" t="s">
        <v>121</v>
      </c>
      <c r="G37" s="13">
        <v>3.71</v>
      </c>
      <c r="H37" s="33">
        <v>500</v>
      </c>
      <c r="I37" s="13">
        <f t="shared" ref="I37" si="6">G37*H37</f>
        <v>1855</v>
      </c>
      <c r="J37" s="27"/>
    </row>
    <row r="38" spans="1:10" ht="20.100000000000001" customHeight="1">
      <c r="A38" s="56"/>
      <c r="B38" s="54"/>
      <c r="C38" s="26">
        <v>36</v>
      </c>
      <c r="D38" s="14" t="s">
        <v>54</v>
      </c>
      <c r="E38" s="12" t="s">
        <v>55</v>
      </c>
      <c r="F38" s="12" t="s">
        <v>121</v>
      </c>
      <c r="G38" s="13">
        <v>0.45</v>
      </c>
      <c r="H38" s="33">
        <v>7250</v>
      </c>
      <c r="I38" s="13">
        <f t="shared" si="0"/>
        <v>3262.5</v>
      </c>
      <c r="J38" s="11"/>
    </row>
    <row r="39" spans="1:10" ht="20.100000000000001" customHeight="1">
      <c r="A39" s="56"/>
      <c r="B39" s="54"/>
      <c r="C39" s="26">
        <v>37</v>
      </c>
      <c r="D39" s="14" t="s">
        <v>56</v>
      </c>
      <c r="E39" s="12" t="s">
        <v>20</v>
      </c>
      <c r="F39" s="12" t="s">
        <v>74</v>
      </c>
      <c r="G39" s="25">
        <v>1.4</v>
      </c>
      <c r="H39" s="34">
        <v>9000</v>
      </c>
      <c r="I39" s="13">
        <f t="shared" si="0"/>
        <v>12600</v>
      </c>
      <c r="J39" s="11"/>
    </row>
    <row r="40" spans="1:10" ht="20.100000000000001" customHeight="1">
      <c r="A40" s="56"/>
      <c r="B40" s="54"/>
      <c r="C40" s="26">
        <v>38</v>
      </c>
      <c r="D40" s="14" t="s">
        <v>58</v>
      </c>
      <c r="E40" s="12" t="s">
        <v>168</v>
      </c>
      <c r="F40" s="12" t="s">
        <v>104</v>
      </c>
      <c r="G40" s="25">
        <v>6</v>
      </c>
      <c r="H40" s="34">
        <v>16108</v>
      </c>
      <c r="I40" s="13">
        <f t="shared" si="0"/>
        <v>96648</v>
      </c>
      <c r="J40" s="27" t="s">
        <v>139</v>
      </c>
    </row>
    <row r="41" spans="1:10" ht="20.100000000000001" customHeight="1">
      <c r="A41" s="56"/>
      <c r="B41" s="54"/>
      <c r="C41" s="26">
        <v>39</v>
      </c>
      <c r="D41" s="14" t="s">
        <v>59</v>
      </c>
      <c r="E41" s="12"/>
      <c r="F41" s="12" t="s">
        <v>162</v>
      </c>
      <c r="G41" s="25">
        <v>0.25</v>
      </c>
      <c r="H41" s="34">
        <v>9960</v>
      </c>
      <c r="I41" s="13">
        <f t="shared" si="0"/>
        <v>2490</v>
      </c>
      <c r="J41" s="11"/>
    </row>
    <row r="42" spans="1:10" ht="20.100000000000001" customHeight="1">
      <c r="A42" s="56"/>
      <c r="B42" s="54"/>
      <c r="C42" s="26">
        <v>40</v>
      </c>
      <c r="D42" s="14" t="s">
        <v>163</v>
      </c>
      <c r="E42" s="12" t="s">
        <v>164</v>
      </c>
      <c r="F42" s="12" t="s">
        <v>74</v>
      </c>
      <c r="G42" s="13">
        <v>0.7</v>
      </c>
      <c r="H42" s="33">
        <v>7500</v>
      </c>
      <c r="I42" s="13">
        <f t="shared" si="0"/>
        <v>5250</v>
      </c>
      <c r="J42" s="11"/>
    </row>
  </sheetData>
  <mergeCells count="3">
    <mergeCell ref="A1:J1"/>
    <mergeCell ref="A3:A42"/>
    <mergeCell ref="B3:B42"/>
  </mergeCells>
  <phoneticPr fontId="8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"/>
  <sheetViews>
    <sheetView workbookViewId="0">
      <selection activeCell="E27" sqref="E27"/>
    </sheetView>
  </sheetViews>
  <sheetFormatPr defaultColWidth="9" defaultRowHeight="13.5"/>
  <cols>
    <col min="1" max="1" width="25.625" style="2" customWidth="1"/>
    <col min="2" max="2" width="16.125" style="1" customWidth="1"/>
    <col min="3" max="3" width="9" style="1"/>
    <col min="4" max="4" width="37.375" style="1" customWidth="1"/>
    <col min="5" max="5" width="55" style="1" customWidth="1"/>
    <col min="6" max="6" width="12.375" style="1" customWidth="1"/>
    <col min="7" max="7" width="13.5" style="3" customWidth="1"/>
    <col min="8" max="8" width="14.625" style="35" customWidth="1"/>
    <col min="9" max="9" width="14.625" style="3" customWidth="1"/>
    <col min="10" max="10" width="30.375" style="1" customWidth="1"/>
    <col min="11" max="11" width="11.5" style="1" customWidth="1"/>
    <col min="12" max="16384" width="9" style="1"/>
  </cols>
  <sheetData>
    <row r="1" spans="1:10" ht="44.1" customHeight="1">
      <c r="A1" s="44" t="s">
        <v>65</v>
      </c>
      <c r="B1" s="45"/>
      <c r="C1" s="45"/>
      <c r="D1" s="45"/>
      <c r="E1" s="45"/>
      <c r="F1" s="45"/>
      <c r="G1" s="46"/>
      <c r="H1" s="47"/>
      <c r="I1" s="47"/>
      <c r="J1" s="45"/>
    </row>
    <row r="2" spans="1:10" ht="24.95" customHeight="1">
      <c r="A2" s="4" t="s">
        <v>0</v>
      </c>
      <c r="B2" s="5" t="s">
        <v>1</v>
      </c>
      <c r="C2" s="4" t="s">
        <v>2</v>
      </c>
      <c r="D2" s="5" t="s">
        <v>3</v>
      </c>
      <c r="E2" s="6" t="s">
        <v>4</v>
      </c>
      <c r="F2" s="6" t="s">
        <v>72</v>
      </c>
      <c r="G2" s="7" t="s">
        <v>198</v>
      </c>
      <c r="H2" s="32" t="s">
        <v>61</v>
      </c>
      <c r="I2" s="28" t="s">
        <v>64</v>
      </c>
      <c r="J2" s="8" t="s">
        <v>5</v>
      </c>
    </row>
    <row r="3" spans="1:10" ht="20.100000000000001" customHeight="1">
      <c r="A3" s="57" t="s">
        <v>193</v>
      </c>
      <c r="B3" s="43" t="s">
        <v>196</v>
      </c>
      <c r="C3" s="26">
        <v>1</v>
      </c>
      <c r="D3" s="12" t="s">
        <v>37</v>
      </c>
      <c r="E3" s="12" t="s">
        <v>130</v>
      </c>
      <c r="F3" s="12" t="s">
        <v>104</v>
      </c>
      <c r="G3" s="25">
        <v>46</v>
      </c>
      <c r="H3" s="34">
        <v>29780</v>
      </c>
      <c r="I3" s="13">
        <f t="shared" ref="I3" si="0">G3*H3</f>
        <v>1369880</v>
      </c>
      <c r="J3" s="27"/>
    </row>
  </sheetData>
  <mergeCells count="1">
    <mergeCell ref="A1:J1"/>
  </mergeCells>
  <phoneticPr fontId="8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"/>
  <sheetViews>
    <sheetView tabSelected="1" workbookViewId="0">
      <selection activeCell="E13" sqref="E13"/>
    </sheetView>
  </sheetViews>
  <sheetFormatPr defaultColWidth="9" defaultRowHeight="13.5"/>
  <cols>
    <col min="1" max="1" width="26.5" style="2" customWidth="1"/>
    <col min="2" max="2" width="16.125" style="1" customWidth="1"/>
    <col min="3" max="3" width="9" style="1"/>
    <col min="4" max="4" width="37.375" style="1" customWidth="1"/>
    <col min="5" max="5" width="55" style="1" customWidth="1"/>
    <col min="6" max="6" width="12.375" style="1" customWidth="1"/>
    <col min="7" max="7" width="13.5" style="3" customWidth="1"/>
    <col min="8" max="8" width="14.625" style="35" customWidth="1"/>
    <col min="9" max="9" width="14.625" style="3" customWidth="1"/>
    <col min="10" max="10" width="30.375" style="1" customWidth="1"/>
    <col min="11" max="11" width="11.5" style="1" customWidth="1"/>
    <col min="12" max="16384" width="9" style="1"/>
  </cols>
  <sheetData>
    <row r="1" spans="1:10" ht="44.1" customHeight="1">
      <c r="A1" s="44" t="s">
        <v>65</v>
      </c>
      <c r="B1" s="45"/>
      <c r="C1" s="45"/>
      <c r="D1" s="45"/>
      <c r="E1" s="45"/>
      <c r="F1" s="45"/>
      <c r="G1" s="46"/>
      <c r="H1" s="47"/>
      <c r="I1" s="47"/>
      <c r="J1" s="45"/>
    </row>
    <row r="2" spans="1:10" ht="24.95" customHeight="1">
      <c r="A2" s="4" t="s">
        <v>0</v>
      </c>
      <c r="B2" s="5" t="s">
        <v>1</v>
      </c>
      <c r="C2" s="4" t="s">
        <v>2</v>
      </c>
      <c r="D2" s="5" t="s">
        <v>3</v>
      </c>
      <c r="E2" s="6" t="s">
        <v>4</v>
      </c>
      <c r="F2" s="6" t="s">
        <v>72</v>
      </c>
      <c r="G2" s="7" t="s">
        <v>198</v>
      </c>
      <c r="H2" s="32" t="s">
        <v>61</v>
      </c>
      <c r="I2" s="28" t="s">
        <v>64</v>
      </c>
      <c r="J2" s="8" t="s">
        <v>5</v>
      </c>
    </row>
    <row r="3" spans="1:10" ht="20.100000000000001" customHeight="1">
      <c r="A3" s="57" t="s">
        <v>194</v>
      </c>
      <c r="B3" s="43" t="s">
        <v>197</v>
      </c>
      <c r="C3" s="26">
        <v>1</v>
      </c>
      <c r="D3" s="14" t="s">
        <v>40</v>
      </c>
      <c r="E3" s="12" t="s">
        <v>131</v>
      </c>
      <c r="F3" s="12" t="s">
        <v>121</v>
      </c>
      <c r="G3" s="13">
        <v>3.8</v>
      </c>
      <c r="H3" s="33">
        <v>1500</v>
      </c>
      <c r="I3" s="13">
        <f t="shared" ref="I3" si="0">G3*H3</f>
        <v>5700</v>
      </c>
      <c r="J3" s="27"/>
    </row>
  </sheetData>
  <mergeCells count="1">
    <mergeCell ref="A1:J1"/>
  </mergeCells>
  <phoneticPr fontId="8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4"/>
  <sheetViews>
    <sheetView workbookViewId="0">
      <selection activeCell="D23" sqref="D23"/>
    </sheetView>
  </sheetViews>
  <sheetFormatPr defaultColWidth="9" defaultRowHeight="13.5"/>
  <cols>
    <col min="1" max="1" width="16.5" style="2" customWidth="1"/>
    <col min="2" max="2" width="16.125" style="1" customWidth="1"/>
    <col min="3" max="3" width="9" style="1"/>
    <col min="4" max="4" width="28.875" style="1" customWidth="1"/>
    <col min="5" max="5" width="54.375" style="2" customWidth="1"/>
    <col min="6" max="6" width="12" style="31" customWidth="1"/>
    <col min="7" max="7" width="13.5" style="3" customWidth="1"/>
    <col min="8" max="8" width="14.625" style="35" customWidth="1"/>
    <col min="9" max="9" width="14.625" style="3" customWidth="1"/>
    <col min="10" max="10" width="15.75" style="1" customWidth="1"/>
    <col min="11" max="11" width="11.5" style="1" customWidth="1"/>
    <col min="12" max="16384" width="9" style="1"/>
  </cols>
  <sheetData>
    <row r="1" spans="1:10" ht="44.1" customHeight="1">
      <c r="A1" s="44" t="s">
        <v>65</v>
      </c>
      <c r="B1" s="45"/>
      <c r="C1" s="45"/>
      <c r="D1" s="45"/>
      <c r="E1" s="45"/>
      <c r="F1" s="45"/>
      <c r="G1" s="46"/>
      <c r="H1" s="47"/>
      <c r="I1" s="47"/>
      <c r="J1" s="45"/>
    </row>
    <row r="2" spans="1:10" ht="24.95" customHeight="1">
      <c r="A2" s="4" t="s">
        <v>0</v>
      </c>
      <c r="B2" s="5" t="s">
        <v>1</v>
      </c>
      <c r="C2" s="4" t="s">
        <v>2</v>
      </c>
      <c r="D2" s="5" t="s">
        <v>3</v>
      </c>
      <c r="E2" s="40" t="s">
        <v>4</v>
      </c>
      <c r="F2" s="6" t="s">
        <v>72</v>
      </c>
      <c r="G2" s="32" t="s">
        <v>62</v>
      </c>
      <c r="H2" s="32" t="s">
        <v>61</v>
      </c>
      <c r="I2" s="32" t="s">
        <v>175</v>
      </c>
      <c r="J2" s="28" t="s">
        <v>102</v>
      </c>
    </row>
    <row r="3" spans="1:10" s="30" customFormat="1" ht="24.95" customHeight="1">
      <c r="A3" s="55" t="s">
        <v>60</v>
      </c>
      <c r="B3" s="54" t="s">
        <v>166</v>
      </c>
      <c r="C3" s="26">
        <v>1</v>
      </c>
      <c r="D3" s="20" t="s">
        <v>176</v>
      </c>
      <c r="E3" s="41" t="s">
        <v>186</v>
      </c>
      <c r="F3" s="36" t="s">
        <v>74</v>
      </c>
      <c r="G3" s="17">
        <v>22.08</v>
      </c>
      <c r="H3" s="34">
        <v>3200</v>
      </c>
      <c r="I3" s="17">
        <f>G3*H3</f>
        <v>70656</v>
      </c>
      <c r="J3" s="10"/>
    </row>
    <row r="4" spans="1:10" s="30" customFormat="1" ht="24.95" customHeight="1">
      <c r="A4" s="55"/>
      <c r="B4" s="54"/>
      <c r="C4" s="26">
        <v>2</v>
      </c>
      <c r="D4" s="20" t="s">
        <v>176</v>
      </c>
      <c r="E4" s="41" t="s">
        <v>187</v>
      </c>
      <c r="F4" s="36" t="s">
        <v>74</v>
      </c>
      <c r="G4" s="17">
        <v>22.08</v>
      </c>
      <c r="H4" s="34">
        <v>50</v>
      </c>
      <c r="I4" s="17">
        <f>G4*H4</f>
        <v>1104</v>
      </c>
      <c r="J4" s="10"/>
    </row>
    <row r="5" spans="1:10" s="30" customFormat="1" ht="24.95" customHeight="1">
      <c r="A5" s="55"/>
      <c r="B5" s="54"/>
      <c r="C5" s="26">
        <v>3</v>
      </c>
      <c r="D5" s="20" t="s">
        <v>176</v>
      </c>
      <c r="E5" s="41" t="s">
        <v>192</v>
      </c>
      <c r="F5" s="36" t="s">
        <v>180</v>
      </c>
      <c r="G5" s="17">
        <v>38</v>
      </c>
      <c r="H5" s="34">
        <v>1000</v>
      </c>
      <c r="I5" s="17">
        <f t="shared" ref="I5:I14" si="0">G5*H5</f>
        <v>38000</v>
      </c>
      <c r="J5" s="10"/>
    </row>
    <row r="6" spans="1:10" s="30" customFormat="1" ht="24.95" customHeight="1">
      <c r="A6" s="55"/>
      <c r="B6" s="54"/>
      <c r="C6" s="26">
        <v>4</v>
      </c>
      <c r="D6" s="20" t="s">
        <v>178</v>
      </c>
      <c r="E6" s="41" t="s">
        <v>188</v>
      </c>
      <c r="F6" s="36" t="s">
        <v>180</v>
      </c>
      <c r="G6" s="17">
        <v>22.08</v>
      </c>
      <c r="H6" s="34">
        <v>100</v>
      </c>
      <c r="I6" s="17">
        <f t="shared" si="0"/>
        <v>2208</v>
      </c>
      <c r="J6" s="10"/>
    </row>
    <row r="7" spans="1:10" s="30" customFormat="1" ht="24.95" customHeight="1">
      <c r="A7" s="55"/>
      <c r="B7" s="54"/>
      <c r="C7" s="26">
        <v>5</v>
      </c>
      <c r="D7" s="20" t="s">
        <v>177</v>
      </c>
      <c r="E7" s="41" t="s">
        <v>189</v>
      </c>
      <c r="F7" s="36" t="s">
        <v>74</v>
      </c>
      <c r="G7" s="17">
        <v>43.36</v>
      </c>
      <c r="H7" s="34">
        <v>2685</v>
      </c>
      <c r="I7" s="17">
        <f t="shared" si="0"/>
        <v>116421.59999999999</v>
      </c>
      <c r="J7" s="10"/>
    </row>
    <row r="8" spans="1:10" s="30" customFormat="1" ht="24.95" customHeight="1">
      <c r="A8" s="55"/>
      <c r="B8" s="54"/>
      <c r="C8" s="26">
        <v>6</v>
      </c>
      <c r="D8" s="20" t="s">
        <v>177</v>
      </c>
      <c r="E8" s="41" t="s">
        <v>190</v>
      </c>
      <c r="F8" s="36" t="s">
        <v>74</v>
      </c>
      <c r="G8" s="17">
        <v>52</v>
      </c>
      <c r="H8" s="34">
        <v>100</v>
      </c>
      <c r="I8" s="17">
        <f t="shared" si="0"/>
        <v>5200</v>
      </c>
      <c r="J8" s="10"/>
    </row>
    <row r="9" spans="1:10" s="30" customFormat="1" ht="24.95" customHeight="1">
      <c r="A9" s="55"/>
      <c r="B9" s="54"/>
      <c r="C9" s="26">
        <v>7</v>
      </c>
      <c r="D9" s="20" t="s">
        <v>177</v>
      </c>
      <c r="E9" s="41" t="s">
        <v>191</v>
      </c>
      <c r="F9" s="36" t="s">
        <v>74</v>
      </c>
      <c r="G9" s="17">
        <v>43.36</v>
      </c>
      <c r="H9" s="34">
        <v>50</v>
      </c>
      <c r="I9" s="17">
        <f t="shared" si="0"/>
        <v>2168</v>
      </c>
      <c r="J9" s="10"/>
    </row>
    <row r="10" spans="1:10" s="30" customFormat="1" ht="24.95" customHeight="1">
      <c r="A10" s="55"/>
      <c r="B10" s="54"/>
      <c r="C10" s="26">
        <v>8</v>
      </c>
      <c r="D10" s="20" t="s">
        <v>172</v>
      </c>
      <c r="E10" s="41" t="s">
        <v>182</v>
      </c>
      <c r="F10" s="36" t="s">
        <v>73</v>
      </c>
      <c r="G10" s="17">
        <v>5.74</v>
      </c>
      <c r="H10" s="34">
        <v>1860</v>
      </c>
      <c r="I10" s="17">
        <f t="shared" si="0"/>
        <v>10676.4</v>
      </c>
      <c r="J10" s="10"/>
    </row>
    <row r="11" spans="1:10" s="30" customFormat="1" ht="24.95" customHeight="1">
      <c r="A11" s="55"/>
      <c r="B11" s="54"/>
      <c r="C11" s="26">
        <v>9</v>
      </c>
      <c r="D11" s="20" t="s">
        <v>179</v>
      </c>
      <c r="E11" s="41" t="s">
        <v>183</v>
      </c>
      <c r="F11" s="36" t="s">
        <v>73</v>
      </c>
      <c r="G11" s="17">
        <v>20</v>
      </c>
      <c r="H11" s="34">
        <v>500</v>
      </c>
      <c r="I11" s="17">
        <f t="shared" si="0"/>
        <v>10000</v>
      </c>
      <c r="J11" s="10"/>
    </row>
    <row r="12" spans="1:10" s="30" customFormat="1" ht="24.95" customHeight="1">
      <c r="A12" s="55"/>
      <c r="B12" s="54"/>
      <c r="C12" s="26">
        <v>10</v>
      </c>
      <c r="D12" s="20" t="s">
        <v>171</v>
      </c>
      <c r="E12" s="42" t="s">
        <v>184</v>
      </c>
      <c r="F12" s="27" t="s">
        <v>76</v>
      </c>
      <c r="G12" s="17">
        <v>42.27</v>
      </c>
      <c r="H12" s="34">
        <v>154</v>
      </c>
      <c r="I12" s="17">
        <f t="shared" si="0"/>
        <v>6509.5800000000008</v>
      </c>
      <c r="J12" s="37"/>
    </row>
    <row r="13" spans="1:10" s="30" customFormat="1" ht="24.95" customHeight="1">
      <c r="A13" s="55"/>
      <c r="B13" s="54"/>
      <c r="C13" s="26">
        <v>11</v>
      </c>
      <c r="D13" s="20" t="s">
        <v>170</v>
      </c>
      <c r="E13" s="41" t="s">
        <v>181</v>
      </c>
      <c r="F13" s="36" t="s">
        <v>76</v>
      </c>
      <c r="G13" s="17">
        <v>134</v>
      </c>
      <c r="H13" s="34">
        <v>42</v>
      </c>
      <c r="I13" s="17">
        <f t="shared" si="0"/>
        <v>5628</v>
      </c>
      <c r="J13" s="10"/>
    </row>
    <row r="14" spans="1:10" s="30" customFormat="1" ht="24.95" customHeight="1">
      <c r="A14" s="55"/>
      <c r="B14" s="54"/>
      <c r="C14" s="26">
        <v>12</v>
      </c>
      <c r="D14" s="20" t="s">
        <v>173</v>
      </c>
      <c r="E14" s="41" t="s">
        <v>185</v>
      </c>
      <c r="F14" s="36" t="s">
        <v>73</v>
      </c>
      <c r="G14" s="17">
        <v>77</v>
      </c>
      <c r="H14" s="34">
        <v>249</v>
      </c>
      <c r="I14" s="17">
        <f t="shared" si="0"/>
        <v>19173</v>
      </c>
      <c r="J14" s="10"/>
    </row>
  </sheetData>
  <mergeCells count="3">
    <mergeCell ref="A1:J1"/>
    <mergeCell ref="A3:A14"/>
    <mergeCell ref="B3:B14"/>
  </mergeCells>
  <phoneticPr fontId="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病理化验耗材</vt:lpstr>
      <vt:lpstr>化学类</vt:lpstr>
      <vt:lpstr>医用高分子材料（1）</vt:lpstr>
      <vt:lpstr>医用高分子材料 (2)</vt:lpstr>
      <vt:lpstr>医用高分子材料 (3)</vt:lpstr>
      <vt:lpstr>伤口造口类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cgb1</cp:lastModifiedBy>
  <dcterms:created xsi:type="dcterms:W3CDTF">2018-02-27T11:14:00Z</dcterms:created>
  <dcterms:modified xsi:type="dcterms:W3CDTF">2019-08-30T09:26:21Z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